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moon2\Desktop\"/>
    </mc:Choice>
  </mc:AlternateContent>
  <bookViews>
    <workbookView xWindow="360" yWindow="45" windowWidth="19425" windowHeight="11025"/>
  </bookViews>
  <sheets>
    <sheet name="어머니집" sheetId="1" r:id="rId1"/>
    <sheet name="형제" sheetId="4" r:id="rId2"/>
    <sheet name="Sheet2" sheetId="2" r:id="rId3"/>
    <sheet name="Sheet3" sheetId="3" r:id="rId4"/>
  </sheets>
  <calcPr calcId="152511"/>
</workbook>
</file>

<file path=xl/calcChain.xml><?xml version="1.0" encoding="utf-8"?>
<calcChain xmlns="http://schemas.openxmlformats.org/spreadsheetml/2006/main">
  <c r="E13" i="1" l="1"/>
  <c r="E10" i="1"/>
  <c r="E14" i="1" s="1"/>
  <c r="H6" i="4" l="1"/>
  <c r="H5" i="4"/>
  <c r="E6" i="4"/>
  <c r="G6" i="4" s="1"/>
  <c r="H4" i="4"/>
  <c r="K4" i="4" s="1"/>
  <c r="E4" i="4"/>
  <c r="I4" i="4" l="1"/>
  <c r="G4" i="4"/>
  <c r="I6" i="4"/>
  <c r="K6" i="4"/>
  <c r="K5" i="4"/>
  <c r="E5" i="4"/>
  <c r="H7" i="4"/>
  <c r="C6" i="1"/>
  <c r="C5" i="1"/>
  <c r="E7" i="4" l="1"/>
  <c r="G5" i="4"/>
  <c r="G7" i="4" s="1"/>
  <c r="K7" i="4"/>
  <c r="I5" i="4"/>
  <c r="D4" i="1" l="1"/>
  <c r="F4" i="1" s="1"/>
  <c r="J12" i="1" l="1"/>
  <c r="J5" i="1"/>
  <c r="J7" i="1"/>
  <c r="J11" i="1"/>
  <c r="J13" i="1" s="1"/>
  <c r="J4" i="1"/>
  <c r="G5" i="1"/>
  <c r="G6" i="1"/>
  <c r="J6" i="1" s="1"/>
  <c r="G7" i="1"/>
  <c r="G8" i="1"/>
  <c r="G9" i="1"/>
  <c r="G11" i="1"/>
  <c r="G12" i="1"/>
  <c r="G4" i="1"/>
  <c r="H4" i="1" s="1"/>
  <c r="B14" i="1"/>
  <c r="G14" i="1" s="1"/>
  <c r="B13" i="1"/>
  <c r="G13" i="1" s="1"/>
  <c r="B10" i="1"/>
  <c r="G10" i="1" s="1"/>
  <c r="D12" i="1"/>
  <c r="D11" i="1"/>
  <c r="D5" i="1"/>
  <c r="F5" i="1" s="1"/>
  <c r="D6" i="1"/>
  <c r="F6" i="1" s="1"/>
  <c r="D7" i="1"/>
  <c r="D8" i="1"/>
  <c r="D9" i="1"/>
  <c r="F10" i="1" l="1"/>
  <c r="F9" i="1"/>
  <c r="H9" i="1"/>
  <c r="H8" i="1"/>
  <c r="F8" i="1"/>
  <c r="H7" i="1"/>
  <c r="F7" i="1"/>
  <c r="J8" i="1"/>
  <c r="J10" i="1" s="1"/>
  <c r="H11" i="1"/>
  <c r="F11" i="1"/>
  <c r="F13" i="1" s="1"/>
  <c r="H12" i="1"/>
  <c r="F12" i="1"/>
  <c r="H6" i="1"/>
  <c r="D13" i="1"/>
  <c r="H13" i="1" s="1"/>
  <c r="D10" i="1"/>
  <c r="H10" i="1" s="1"/>
  <c r="H5" i="1"/>
  <c r="J9" i="1"/>
  <c r="F14" i="1" l="1"/>
  <c r="D14" i="1"/>
  <c r="H14" i="1" s="1"/>
  <c r="J14" i="1"/>
  <c r="K8" i="4" s="1"/>
</calcChain>
</file>

<file path=xl/sharedStrings.xml><?xml version="1.0" encoding="utf-8"?>
<sst xmlns="http://schemas.openxmlformats.org/spreadsheetml/2006/main" count="43" uniqueCount="32">
  <si>
    <t>122-6</t>
    <phoneticPr fontId="1" type="noConversion"/>
  </si>
  <si>
    <t>122-7</t>
    <phoneticPr fontId="1" type="noConversion"/>
  </si>
  <si>
    <t>122-1</t>
    <phoneticPr fontId="1" type="noConversion"/>
  </si>
  <si>
    <t>122-2</t>
    <phoneticPr fontId="1" type="noConversion"/>
  </si>
  <si>
    <t>122-10</t>
    <phoneticPr fontId="1" type="noConversion"/>
  </si>
  <si>
    <t>130-1</t>
    <phoneticPr fontId="1" type="noConversion"/>
  </si>
  <si>
    <t>129-1</t>
    <phoneticPr fontId="1" type="noConversion"/>
  </si>
  <si>
    <t>지번</t>
    <phoneticPr fontId="1" type="noConversion"/>
  </si>
  <si>
    <t>공시지가</t>
    <phoneticPr fontId="1" type="noConversion"/>
  </si>
  <si>
    <t>평</t>
    <phoneticPr fontId="1" type="noConversion"/>
  </si>
  <si>
    <t>평단가</t>
    <phoneticPr fontId="1" type="noConversion"/>
  </si>
  <si>
    <t>매매가</t>
    <phoneticPr fontId="1" type="noConversion"/>
  </si>
  <si>
    <t>매매예상가</t>
    <phoneticPr fontId="1" type="noConversion"/>
  </si>
  <si>
    <t>소계</t>
    <phoneticPr fontId="1" type="noConversion"/>
  </si>
  <si>
    <t>합 계</t>
    <phoneticPr fontId="1" type="noConversion"/>
  </si>
  <si>
    <t>단위 : 원</t>
    <phoneticPr fontId="1" type="noConversion"/>
  </si>
  <si>
    <t>비 고</t>
    <phoneticPr fontId="1" type="noConversion"/>
  </si>
  <si>
    <t>면적(㎡)</t>
    <phoneticPr fontId="1" type="noConversion"/>
  </si>
  <si>
    <t>1539-7</t>
    <phoneticPr fontId="1" type="noConversion"/>
  </si>
  <si>
    <t>건축물:B</t>
    <phoneticPr fontId="1" type="noConversion"/>
  </si>
  <si>
    <t>공시가:A</t>
    <phoneticPr fontId="1" type="noConversion"/>
  </si>
  <si>
    <t>소계:A+B</t>
    <phoneticPr fontId="1" type="noConversion"/>
  </si>
  <si>
    <t>1472-1</t>
    <phoneticPr fontId="1" type="noConversion"/>
  </si>
  <si>
    <t>177-14</t>
    <phoneticPr fontId="1" type="noConversion"/>
  </si>
  <si>
    <t>공시가:A</t>
    <phoneticPr fontId="1" type="noConversion"/>
  </si>
  <si>
    <t>소 계 : A+B</t>
    <phoneticPr fontId="1" type="noConversion"/>
  </si>
  <si>
    <t>○ 지하1층, 지상5층:큰형</t>
    <phoneticPr fontId="1" type="noConversion"/>
  </si>
  <si>
    <t>○ 지하1층, 지상3층:작은형</t>
    <phoneticPr fontId="1" type="noConversion"/>
  </si>
  <si>
    <t>○ 지상 4층</t>
    <phoneticPr fontId="1" type="noConversion"/>
  </si>
  <si>
    <t>공시가건축물:B</t>
    <phoneticPr fontId="1" type="noConversion"/>
  </si>
  <si>
    <t>초원펜션 분석: 울산광역시 북구 어물동</t>
    <phoneticPr fontId="1" type="noConversion"/>
  </si>
  <si>
    <t>형제 건물 : 울산광역시 남구 삼산동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</si>
</sst>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3" formatCode="_-* #,##0.00_-;\-* #,##0.00_-;_-* &quot;-&quot;??_-;_-@_-"/>
    <numFmt numFmtId="176" formatCode="_-* #,##0.0_-;\-* #,##0.0_-;_-* &quot;-&quot;?_-;_-@_-"/>
  </numFmts>
  <fonts count="5" x14ac:knownFonts="1"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11"/>
      <color theme="1"/>
      <name val="굴림"/>
      <family val="3"/>
      <charset val="129"/>
    </font>
    <font>
      <sz val="18"/>
      <color theme="1"/>
      <name val="굴림"/>
      <family val="3"/>
      <charset val="129"/>
    </font>
    <font>
      <sz val="10"/>
      <color theme="1"/>
      <name val="굴림"/>
      <family val="3"/>
      <charset val="129"/>
    </font>
  </fonts>
  <fills count="3">
    <fill>
      <patternFill patternType="none"/>
    </fill>
    <fill>
      <patternFill patternType="gray125"/>
    </fill>
    <fill>
      <patternFill patternType="solid">
        <fgColor theme="7" tint="0.59999389629810485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hair">
        <color auto="1"/>
      </right>
      <top style="thin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thin">
        <color auto="1"/>
      </top>
      <bottom style="hair">
        <color auto="1"/>
      </bottom>
      <diagonal/>
    </border>
    <border>
      <left style="hair">
        <color auto="1"/>
      </left>
      <right style="thin">
        <color auto="1"/>
      </right>
      <top style="thin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 style="hair">
        <color auto="1"/>
      </top>
      <bottom style="thin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thin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thin">
        <color auto="1"/>
      </bottom>
      <diagonal/>
    </border>
    <border>
      <left style="thin">
        <color auto="1"/>
      </left>
      <right style="hair">
        <color auto="1"/>
      </right>
      <top style="thin">
        <color auto="1"/>
      </top>
      <bottom/>
      <diagonal/>
    </border>
    <border>
      <left style="hair">
        <color auto="1"/>
      </left>
      <right style="hair">
        <color auto="1"/>
      </right>
      <top style="thin">
        <color auto="1"/>
      </top>
      <bottom/>
      <diagonal/>
    </border>
    <border>
      <left style="hair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hair">
        <color auto="1"/>
      </right>
      <top/>
      <bottom/>
      <diagonal/>
    </border>
    <border>
      <left style="hair">
        <color auto="1"/>
      </left>
      <right style="hair">
        <color auto="1"/>
      </right>
      <top/>
      <bottom/>
      <diagonal/>
    </border>
    <border>
      <left style="hair">
        <color auto="1"/>
      </left>
      <right style="thin">
        <color auto="1"/>
      </right>
      <top/>
      <bottom/>
      <diagonal/>
    </border>
    <border>
      <left style="thin">
        <color auto="1"/>
      </left>
      <right style="hair">
        <color auto="1"/>
      </right>
      <top style="thin">
        <color auto="1"/>
      </top>
      <bottom style="thin">
        <color auto="1"/>
      </bottom>
      <diagonal/>
    </border>
    <border>
      <left style="hair">
        <color auto="1"/>
      </left>
      <right style="hair">
        <color auto="1"/>
      </right>
      <top style="thin">
        <color auto="1"/>
      </top>
      <bottom style="thin">
        <color auto="1"/>
      </bottom>
      <diagonal/>
    </border>
    <border>
      <left style="hair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hair">
        <color auto="1"/>
      </right>
      <top style="thin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39">
    <xf numFmtId="0" fontId="0" fillId="0" borderId="0" xfId="0">
      <alignment vertical="center"/>
    </xf>
    <xf numFmtId="0" fontId="2" fillId="0" borderId="10" xfId="0" applyFont="1" applyBorder="1" applyAlignment="1">
      <alignment horizontal="center" vertical="center" shrinkToFit="1"/>
    </xf>
    <xf numFmtId="176" fontId="2" fillId="0" borderId="11" xfId="0" applyNumberFormat="1" applyFont="1" applyBorder="1" applyAlignment="1">
      <alignment horizontal="center" vertical="center" shrinkToFit="1"/>
    </xf>
    <xf numFmtId="0" fontId="2" fillId="0" borderId="11" xfId="0" applyFont="1" applyBorder="1" applyAlignment="1">
      <alignment horizontal="center" vertical="center" shrinkToFit="1"/>
    </xf>
    <xf numFmtId="0" fontId="2" fillId="0" borderId="12" xfId="0" applyFont="1" applyBorder="1" applyAlignment="1">
      <alignment horizontal="center" vertical="center" shrinkToFit="1"/>
    </xf>
    <xf numFmtId="0" fontId="2" fillId="0" borderId="0" xfId="0" applyFont="1" applyAlignment="1">
      <alignment vertical="center" shrinkToFit="1"/>
    </xf>
    <xf numFmtId="0" fontId="2" fillId="0" borderId="1" xfId="0" applyFont="1" applyBorder="1" applyAlignment="1">
      <alignment horizontal="center" vertical="center" shrinkToFit="1"/>
    </xf>
    <xf numFmtId="176" fontId="2" fillId="0" borderId="2" xfId="0" applyNumberFormat="1" applyFont="1" applyBorder="1" applyAlignment="1">
      <alignment vertical="center" shrinkToFit="1"/>
    </xf>
    <xf numFmtId="176" fontId="2" fillId="0" borderId="3" xfId="0" applyNumberFormat="1" applyFont="1" applyBorder="1" applyAlignment="1">
      <alignment vertical="center" shrinkToFit="1"/>
    </xf>
    <xf numFmtId="0" fontId="2" fillId="0" borderId="4" xfId="0" applyFont="1" applyBorder="1" applyAlignment="1">
      <alignment horizontal="center" vertical="center" shrinkToFit="1"/>
    </xf>
    <xf numFmtId="176" fontId="2" fillId="0" borderId="5" xfId="0" applyNumberFormat="1" applyFont="1" applyBorder="1" applyAlignment="1">
      <alignment vertical="center" shrinkToFit="1"/>
    </xf>
    <xf numFmtId="176" fontId="2" fillId="0" borderId="6" xfId="0" applyNumberFormat="1" applyFont="1" applyBorder="1" applyAlignment="1">
      <alignment vertical="center" shrinkToFit="1"/>
    </xf>
    <xf numFmtId="0" fontId="2" fillId="2" borderId="4" xfId="0" applyFont="1" applyFill="1" applyBorder="1" applyAlignment="1">
      <alignment horizontal="center" vertical="center" shrinkToFit="1"/>
    </xf>
    <xf numFmtId="176" fontId="2" fillId="2" borderId="5" xfId="0" applyNumberFormat="1" applyFont="1" applyFill="1" applyBorder="1" applyAlignment="1">
      <alignment vertical="center" shrinkToFit="1"/>
    </xf>
    <xf numFmtId="176" fontId="2" fillId="2" borderId="6" xfId="0" applyNumberFormat="1" applyFont="1" applyFill="1" applyBorder="1" applyAlignment="1">
      <alignment vertical="center" shrinkToFit="1"/>
    </xf>
    <xf numFmtId="0" fontId="2" fillId="0" borderId="7" xfId="0" applyFont="1" applyBorder="1" applyAlignment="1">
      <alignment horizontal="center" vertical="center" shrinkToFit="1"/>
    </xf>
    <xf numFmtId="176" fontId="2" fillId="0" borderId="8" xfId="0" applyNumberFormat="1" applyFont="1" applyBorder="1" applyAlignment="1">
      <alignment vertical="center" shrinkToFit="1"/>
    </xf>
    <xf numFmtId="176" fontId="2" fillId="0" borderId="9" xfId="0" applyNumberFormat="1" applyFont="1" applyBorder="1" applyAlignment="1">
      <alignment vertical="center" shrinkToFit="1"/>
    </xf>
    <xf numFmtId="0" fontId="2" fillId="0" borderId="13" xfId="0" applyFont="1" applyBorder="1" applyAlignment="1">
      <alignment horizontal="center" vertical="center" shrinkToFit="1"/>
    </xf>
    <xf numFmtId="176" fontId="2" fillId="0" borderId="14" xfId="0" applyNumberFormat="1" applyFont="1" applyBorder="1" applyAlignment="1">
      <alignment vertical="center" shrinkToFit="1"/>
    </xf>
    <xf numFmtId="176" fontId="2" fillId="0" borderId="15" xfId="0" applyNumberFormat="1" applyFont="1" applyBorder="1" applyAlignment="1">
      <alignment vertical="center" shrinkToFit="1"/>
    </xf>
    <xf numFmtId="0" fontId="2" fillId="0" borderId="16" xfId="0" applyFont="1" applyBorder="1" applyAlignment="1">
      <alignment horizontal="center" vertical="center" shrinkToFit="1"/>
    </xf>
    <xf numFmtId="176" fontId="2" fillId="0" borderId="17" xfId="0" applyNumberFormat="1" applyFont="1" applyBorder="1" applyAlignment="1">
      <alignment vertical="center" shrinkToFit="1"/>
    </xf>
    <xf numFmtId="176" fontId="2" fillId="0" borderId="18" xfId="0" applyNumberFormat="1" applyFont="1" applyBorder="1" applyAlignment="1">
      <alignment vertical="center" shrinkToFit="1"/>
    </xf>
    <xf numFmtId="176" fontId="2" fillId="0" borderId="0" xfId="0" applyNumberFormat="1" applyFont="1" applyAlignment="1">
      <alignment vertical="center" shrinkToFit="1"/>
    </xf>
    <xf numFmtId="0" fontId="4" fillId="0" borderId="0" xfId="0" applyFont="1" applyAlignment="1">
      <alignment horizontal="right" shrinkToFit="1"/>
    </xf>
    <xf numFmtId="43" fontId="2" fillId="0" borderId="14" xfId="0" applyNumberFormat="1" applyFont="1" applyBorder="1" applyAlignment="1">
      <alignment vertical="center" shrinkToFit="1"/>
    </xf>
    <xf numFmtId="43" fontId="2" fillId="0" borderId="17" xfId="0" applyNumberFormat="1" applyFont="1" applyBorder="1" applyAlignment="1">
      <alignment vertical="center" shrinkToFit="1"/>
    </xf>
    <xf numFmtId="43" fontId="2" fillId="0" borderId="8" xfId="0" applyNumberFormat="1" applyFont="1" applyBorder="1" applyAlignment="1">
      <alignment vertical="center" shrinkToFit="1"/>
    </xf>
    <xf numFmtId="0" fontId="2" fillId="0" borderId="19" xfId="0" applyFont="1" applyBorder="1" applyAlignment="1">
      <alignment horizontal="center" vertical="center" shrinkToFit="1"/>
    </xf>
    <xf numFmtId="0" fontId="2" fillId="0" borderId="20" xfId="0" applyFont="1" applyBorder="1" applyAlignment="1">
      <alignment horizontal="center" vertical="center" shrinkToFit="1"/>
    </xf>
    <xf numFmtId="0" fontId="2" fillId="2" borderId="20" xfId="0" applyFont="1" applyFill="1" applyBorder="1" applyAlignment="1">
      <alignment horizontal="center" vertical="center" shrinkToFit="1"/>
    </xf>
    <xf numFmtId="0" fontId="2" fillId="0" borderId="21" xfId="0" applyFont="1" applyBorder="1" applyAlignment="1">
      <alignment horizontal="center" vertical="center" shrinkToFit="1"/>
    </xf>
    <xf numFmtId="176" fontId="2" fillId="2" borderId="8" xfId="0" applyNumberFormat="1" applyFont="1" applyFill="1" applyBorder="1" applyAlignment="1">
      <alignment vertical="center" shrinkToFit="1"/>
    </xf>
    <xf numFmtId="0" fontId="2" fillId="0" borderId="3" xfId="0" applyNumberFormat="1" applyFont="1" applyBorder="1" applyAlignment="1">
      <alignment vertical="center" shrinkToFit="1"/>
    </xf>
    <xf numFmtId="0" fontId="2" fillId="0" borderId="6" xfId="0" applyNumberFormat="1" applyFont="1" applyBorder="1" applyAlignment="1">
      <alignment vertical="center" shrinkToFit="1"/>
    </xf>
    <xf numFmtId="0" fontId="2" fillId="2" borderId="6" xfId="0" applyNumberFormat="1" applyFont="1" applyFill="1" applyBorder="1" applyAlignment="1">
      <alignment vertical="center" shrinkToFit="1"/>
    </xf>
    <xf numFmtId="0" fontId="2" fillId="0" borderId="18" xfId="0" applyNumberFormat="1" applyFont="1" applyBorder="1" applyAlignment="1">
      <alignment vertical="center" shrinkToFit="1"/>
    </xf>
    <xf numFmtId="0" fontId="3" fillId="0" borderId="0" xfId="0" applyFont="1" applyAlignment="1">
      <alignment horizontal="center" vertical="center" shrinkToFit="1"/>
    </xf>
  </cellXfs>
  <cellStyles count="1">
    <cellStyle name="표준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95250</xdr:colOff>
      <xdr:row>14</xdr:row>
      <xdr:rowOff>25400</xdr:rowOff>
    </xdr:from>
    <xdr:to>
      <xdr:col>7</xdr:col>
      <xdr:colOff>669925</xdr:colOff>
      <xdr:row>42</xdr:row>
      <xdr:rowOff>44450</xdr:rowOff>
    </xdr:to>
    <xdr:pic>
      <xdr:nvPicPr>
        <xdr:cNvPr id="2" name="그림 1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97" t="10338" r="-95" b="3899"/>
        <a:stretch/>
      </xdr:blipFill>
      <xdr:spPr>
        <a:xfrm>
          <a:off x="95250" y="3981450"/>
          <a:ext cx="7953375" cy="4997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1</xdr:rowOff>
    </xdr:from>
    <xdr:to>
      <xdr:col>7</xdr:col>
      <xdr:colOff>669925</xdr:colOff>
      <xdr:row>76</xdr:row>
      <xdr:rowOff>70677</xdr:rowOff>
    </xdr:to>
    <xdr:pic>
      <xdr:nvPicPr>
        <xdr:cNvPr id="3" name="그림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924926"/>
          <a:ext cx="8067675" cy="5728526"/>
        </a:xfrm>
        <a:prstGeom prst="rect">
          <a:avLst/>
        </a:prstGeom>
      </xdr:spPr>
    </xdr:pic>
    <xdr:clientData/>
  </xdr:twoCellAnchor>
  <xdr:twoCellAnchor>
    <xdr:from>
      <xdr:col>1</xdr:col>
      <xdr:colOff>88900</xdr:colOff>
      <xdr:row>17</xdr:row>
      <xdr:rowOff>145987</xdr:rowOff>
    </xdr:from>
    <xdr:to>
      <xdr:col>5</xdr:col>
      <xdr:colOff>558800</xdr:colOff>
      <xdr:row>34</xdr:row>
      <xdr:rowOff>114300</xdr:rowOff>
    </xdr:to>
    <xdr:sp macro="" textlink="">
      <xdr:nvSpPr>
        <xdr:cNvPr id="4" name="자유형 3"/>
        <xdr:cNvSpPr/>
      </xdr:nvSpPr>
      <xdr:spPr>
        <a:xfrm>
          <a:off x="1009650" y="4635437"/>
          <a:ext cx="4743450" cy="2990913"/>
        </a:xfrm>
        <a:custGeom>
          <a:avLst/>
          <a:gdLst>
            <a:gd name="connsiteX0" fmla="*/ 4032250 w 4794250"/>
            <a:gd name="connsiteY0" fmla="*/ 6413 h 3111563"/>
            <a:gd name="connsiteX1" fmla="*/ 4000500 w 4794250"/>
            <a:gd name="connsiteY1" fmla="*/ 63 h 3111563"/>
            <a:gd name="connsiteX2" fmla="*/ 3860800 w 4794250"/>
            <a:gd name="connsiteY2" fmla="*/ 19113 h 3111563"/>
            <a:gd name="connsiteX3" fmla="*/ 3816350 w 4794250"/>
            <a:gd name="connsiteY3" fmla="*/ 31813 h 3111563"/>
            <a:gd name="connsiteX4" fmla="*/ 3797300 w 4794250"/>
            <a:gd name="connsiteY4" fmla="*/ 38163 h 3111563"/>
            <a:gd name="connsiteX5" fmla="*/ 3746500 w 4794250"/>
            <a:gd name="connsiteY5" fmla="*/ 50863 h 3111563"/>
            <a:gd name="connsiteX6" fmla="*/ 3695700 w 4794250"/>
            <a:gd name="connsiteY6" fmla="*/ 57213 h 3111563"/>
            <a:gd name="connsiteX7" fmla="*/ 3613150 w 4794250"/>
            <a:gd name="connsiteY7" fmla="*/ 69913 h 3111563"/>
            <a:gd name="connsiteX8" fmla="*/ 3543300 w 4794250"/>
            <a:gd name="connsiteY8" fmla="*/ 76263 h 3111563"/>
            <a:gd name="connsiteX9" fmla="*/ 3467100 w 4794250"/>
            <a:gd name="connsiteY9" fmla="*/ 101663 h 3111563"/>
            <a:gd name="connsiteX10" fmla="*/ 3435350 w 4794250"/>
            <a:gd name="connsiteY10" fmla="*/ 108013 h 3111563"/>
            <a:gd name="connsiteX11" fmla="*/ 3371850 w 4794250"/>
            <a:gd name="connsiteY11" fmla="*/ 120713 h 3111563"/>
            <a:gd name="connsiteX12" fmla="*/ 3302000 w 4794250"/>
            <a:gd name="connsiteY12" fmla="*/ 133413 h 3111563"/>
            <a:gd name="connsiteX13" fmla="*/ 3213100 w 4794250"/>
            <a:gd name="connsiteY13" fmla="*/ 139763 h 3111563"/>
            <a:gd name="connsiteX14" fmla="*/ 3175000 w 4794250"/>
            <a:gd name="connsiteY14" fmla="*/ 146113 h 3111563"/>
            <a:gd name="connsiteX15" fmla="*/ 3022600 w 4794250"/>
            <a:gd name="connsiteY15" fmla="*/ 158813 h 3111563"/>
            <a:gd name="connsiteX16" fmla="*/ 2971800 w 4794250"/>
            <a:gd name="connsiteY16" fmla="*/ 165163 h 3111563"/>
            <a:gd name="connsiteX17" fmla="*/ 2882900 w 4794250"/>
            <a:gd name="connsiteY17" fmla="*/ 177863 h 3111563"/>
            <a:gd name="connsiteX18" fmla="*/ 2863850 w 4794250"/>
            <a:gd name="connsiteY18" fmla="*/ 184213 h 3111563"/>
            <a:gd name="connsiteX19" fmla="*/ 2800350 w 4794250"/>
            <a:gd name="connsiteY19" fmla="*/ 203263 h 3111563"/>
            <a:gd name="connsiteX20" fmla="*/ 2768600 w 4794250"/>
            <a:gd name="connsiteY20" fmla="*/ 209613 h 3111563"/>
            <a:gd name="connsiteX21" fmla="*/ 2730500 w 4794250"/>
            <a:gd name="connsiteY21" fmla="*/ 222313 h 3111563"/>
            <a:gd name="connsiteX22" fmla="*/ 2711450 w 4794250"/>
            <a:gd name="connsiteY22" fmla="*/ 228663 h 3111563"/>
            <a:gd name="connsiteX23" fmla="*/ 2660650 w 4794250"/>
            <a:gd name="connsiteY23" fmla="*/ 260413 h 3111563"/>
            <a:gd name="connsiteX24" fmla="*/ 2641600 w 4794250"/>
            <a:gd name="connsiteY24" fmla="*/ 266763 h 3111563"/>
            <a:gd name="connsiteX25" fmla="*/ 2584450 w 4794250"/>
            <a:gd name="connsiteY25" fmla="*/ 304863 h 3111563"/>
            <a:gd name="connsiteX26" fmla="*/ 2546350 w 4794250"/>
            <a:gd name="connsiteY26" fmla="*/ 336613 h 3111563"/>
            <a:gd name="connsiteX27" fmla="*/ 2520950 w 4794250"/>
            <a:gd name="connsiteY27" fmla="*/ 374713 h 3111563"/>
            <a:gd name="connsiteX28" fmla="*/ 2514600 w 4794250"/>
            <a:gd name="connsiteY28" fmla="*/ 393763 h 3111563"/>
            <a:gd name="connsiteX29" fmla="*/ 2495550 w 4794250"/>
            <a:gd name="connsiteY29" fmla="*/ 412813 h 3111563"/>
            <a:gd name="connsiteX30" fmla="*/ 2489200 w 4794250"/>
            <a:gd name="connsiteY30" fmla="*/ 431863 h 3111563"/>
            <a:gd name="connsiteX31" fmla="*/ 2457450 w 4794250"/>
            <a:gd name="connsiteY31" fmla="*/ 469963 h 3111563"/>
            <a:gd name="connsiteX32" fmla="*/ 2432050 w 4794250"/>
            <a:gd name="connsiteY32" fmla="*/ 508063 h 3111563"/>
            <a:gd name="connsiteX33" fmla="*/ 2419350 w 4794250"/>
            <a:gd name="connsiteY33" fmla="*/ 527113 h 3111563"/>
            <a:gd name="connsiteX34" fmla="*/ 2381250 w 4794250"/>
            <a:gd name="connsiteY34" fmla="*/ 558863 h 3111563"/>
            <a:gd name="connsiteX35" fmla="*/ 2336800 w 4794250"/>
            <a:gd name="connsiteY35" fmla="*/ 584263 h 3111563"/>
            <a:gd name="connsiteX36" fmla="*/ 2311400 w 4794250"/>
            <a:gd name="connsiteY36" fmla="*/ 603313 h 3111563"/>
            <a:gd name="connsiteX37" fmla="*/ 2273300 w 4794250"/>
            <a:gd name="connsiteY37" fmla="*/ 616013 h 3111563"/>
            <a:gd name="connsiteX38" fmla="*/ 2254250 w 4794250"/>
            <a:gd name="connsiteY38" fmla="*/ 628713 h 3111563"/>
            <a:gd name="connsiteX39" fmla="*/ 2235200 w 4794250"/>
            <a:gd name="connsiteY39" fmla="*/ 635063 h 3111563"/>
            <a:gd name="connsiteX40" fmla="*/ 2197100 w 4794250"/>
            <a:gd name="connsiteY40" fmla="*/ 660463 h 3111563"/>
            <a:gd name="connsiteX41" fmla="*/ 2178050 w 4794250"/>
            <a:gd name="connsiteY41" fmla="*/ 673163 h 3111563"/>
            <a:gd name="connsiteX42" fmla="*/ 2159000 w 4794250"/>
            <a:gd name="connsiteY42" fmla="*/ 679513 h 3111563"/>
            <a:gd name="connsiteX43" fmla="*/ 2139950 w 4794250"/>
            <a:gd name="connsiteY43" fmla="*/ 692213 h 3111563"/>
            <a:gd name="connsiteX44" fmla="*/ 2114550 w 4794250"/>
            <a:gd name="connsiteY44" fmla="*/ 704913 h 3111563"/>
            <a:gd name="connsiteX45" fmla="*/ 2095500 w 4794250"/>
            <a:gd name="connsiteY45" fmla="*/ 723963 h 3111563"/>
            <a:gd name="connsiteX46" fmla="*/ 2063750 w 4794250"/>
            <a:gd name="connsiteY46" fmla="*/ 730313 h 3111563"/>
            <a:gd name="connsiteX47" fmla="*/ 2025650 w 4794250"/>
            <a:gd name="connsiteY47" fmla="*/ 755713 h 3111563"/>
            <a:gd name="connsiteX48" fmla="*/ 2006600 w 4794250"/>
            <a:gd name="connsiteY48" fmla="*/ 768413 h 3111563"/>
            <a:gd name="connsiteX49" fmla="*/ 1968500 w 4794250"/>
            <a:gd name="connsiteY49" fmla="*/ 781113 h 3111563"/>
            <a:gd name="connsiteX50" fmla="*/ 1924050 w 4794250"/>
            <a:gd name="connsiteY50" fmla="*/ 806513 h 3111563"/>
            <a:gd name="connsiteX51" fmla="*/ 1860550 w 4794250"/>
            <a:gd name="connsiteY51" fmla="*/ 825563 h 3111563"/>
            <a:gd name="connsiteX52" fmla="*/ 1822450 w 4794250"/>
            <a:gd name="connsiteY52" fmla="*/ 838263 h 3111563"/>
            <a:gd name="connsiteX53" fmla="*/ 1803400 w 4794250"/>
            <a:gd name="connsiteY53" fmla="*/ 844613 h 3111563"/>
            <a:gd name="connsiteX54" fmla="*/ 1752600 w 4794250"/>
            <a:gd name="connsiteY54" fmla="*/ 876363 h 3111563"/>
            <a:gd name="connsiteX55" fmla="*/ 1689100 w 4794250"/>
            <a:gd name="connsiteY55" fmla="*/ 895413 h 3111563"/>
            <a:gd name="connsiteX56" fmla="*/ 1644650 w 4794250"/>
            <a:gd name="connsiteY56" fmla="*/ 914463 h 3111563"/>
            <a:gd name="connsiteX57" fmla="*/ 1606550 w 4794250"/>
            <a:gd name="connsiteY57" fmla="*/ 933513 h 3111563"/>
            <a:gd name="connsiteX58" fmla="*/ 1587500 w 4794250"/>
            <a:gd name="connsiteY58" fmla="*/ 946213 h 3111563"/>
            <a:gd name="connsiteX59" fmla="*/ 1555750 w 4794250"/>
            <a:gd name="connsiteY59" fmla="*/ 952563 h 3111563"/>
            <a:gd name="connsiteX60" fmla="*/ 1536700 w 4794250"/>
            <a:gd name="connsiteY60" fmla="*/ 958913 h 3111563"/>
            <a:gd name="connsiteX61" fmla="*/ 1511300 w 4794250"/>
            <a:gd name="connsiteY61" fmla="*/ 965263 h 3111563"/>
            <a:gd name="connsiteX62" fmla="*/ 1460500 w 4794250"/>
            <a:gd name="connsiteY62" fmla="*/ 984313 h 3111563"/>
            <a:gd name="connsiteX63" fmla="*/ 1441450 w 4794250"/>
            <a:gd name="connsiteY63" fmla="*/ 1003363 h 3111563"/>
            <a:gd name="connsiteX64" fmla="*/ 1390650 w 4794250"/>
            <a:gd name="connsiteY64" fmla="*/ 1016063 h 3111563"/>
            <a:gd name="connsiteX65" fmla="*/ 1371600 w 4794250"/>
            <a:gd name="connsiteY65" fmla="*/ 1022413 h 3111563"/>
            <a:gd name="connsiteX66" fmla="*/ 1301750 w 4794250"/>
            <a:gd name="connsiteY66" fmla="*/ 1041463 h 3111563"/>
            <a:gd name="connsiteX67" fmla="*/ 1244600 w 4794250"/>
            <a:gd name="connsiteY67" fmla="*/ 1060513 h 3111563"/>
            <a:gd name="connsiteX68" fmla="*/ 1225550 w 4794250"/>
            <a:gd name="connsiteY68" fmla="*/ 1066863 h 3111563"/>
            <a:gd name="connsiteX69" fmla="*/ 1187450 w 4794250"/>
            <a:gd name="connsiteY69" fmla="*/ 1073213 h 3111563"/>
            <a:gd name="connsiteX70" fmla="*/ 1149350 w 4794250"/>
            <a:gd name="connsiteY70" fmla="*/ 1085913 h 3111563"/>
            <a:gd name="connsiteX71" fmla="*/ 1117600 w 4794250"/>
            <a:gd name="connsiteY71" fmla="*/ 1098613 h 3111563"/>
            <a:gd name="connsiteX72" fmla="*/ 1085850 w 4794250"/>
            <a:gd name="connsiteY72" fmla="*/ 1104963 h 3111563"/>
            <a:gd name="connsiteX73" fmla="*/ 1028700 w 4794250"/>
            <a:gd name="connsiteY73" fmla="*/ 1124013 h 3111563"/>
            <a:gd name="connsiteX74" fmla="*/ 984250 w 4794250"/>
            <a:gd name="connsiteY74" fmla="*/ 1136713 h 3111563"/>
            <a:gd name="connsiteX75" fmla="*/ 920750 w 4794250"/>
            <a:gd name="connsiteY75" fmla="*/ 1162113 h 3111563"/>
            <a:gd name="connsiteX76" fmla="*/ 901700 w 4794250"/>
            <a:gd name="connsiteY76" fmla="*/ 1168463 h 3111563"/>
            <a:gd name="connsiteX77" fmla="*/ 882650 w 4794250"/>
            <a:gd name="connsiteY77" fmla="*/ 1174813 h 3111563"/>
            <a:gd name="connsiteX78" fmla="*/ 863600 w 4794250"/>
            <a:gd name="connsiteY78" fmla="*/ 1187513 h 3111563"/>
            <a:gd name="connsiteX79" fmla="*/ 844550 w 4794250"/>
            <a:gd name="connsiteY79" fmla="*/ 1206563 h 3111563"/>
            <a:gd name="connsiteX80" fmla="*/ 825500 w 4794250"/>
            <a:gd name="connsiteY80" fmla="*/ 1212913 h 3111563"/>
            <a:gd name="connsiteX81" fmla="*/ 774700 w 4794250"/>
            <a:gd name="connsiteY81" fmla="*/ 1257363 h 3111563"/>
            <a:gd name="connsiteX82" fmla="*/ 736600 w 4794250"/>
            <a:gd name="connsiteY82" fmla="*/ 1289113 h 3111563"/>
            <a:gd name="connsiteX83" fmla="*/ 698500 w 4794250"/>
            <a:gd name="connsiteY83" fmla="*/ 1301813 h 3111563"/>
            <a:gd name="connsiteX84" fmla="*/ 679450 w 4794250"/>
            <a:gd name="connsiteY84" fmla="*/ 1308163 h 3111563"/>
            <a:gd name="connsiteX85" fmla="*/ 660400 w 4794250"/>
            <a:gd name="connsiteY85" fmla="*/ 1327213 h 3111563"/>
            <a:gd name="connsiteX86" fmla="*/ 622300 w 4794250"/>
            <a:gd name="connsiteY86" fmla="*/ 1339913 h 3111563"/>
            <a:gd name="connsiteX87" fmla="*/ 565150 w 4794250"/>
            <a:gd name="connsiteY87" fmla="*/ 1358963 h 3111563"/>
            <a:gd name="connsiteX88" fmla="*/ 527050 w 4794250"/>
            <a:gd name="connsiteY88" fmla="*/ 1371663 h 3111563"/>
            <a:gd name="connsiteX89" fmla="*/ 508000 w 4794250"/>
            <a:gd name="connsiteY89" fmla="*/ 1378013 h 3111563"/>
            <a:gd name="connsiteX90" fmla="*/ 488950 w 4794250"/>
            <a:gd name="connsiteY90" fmla="*/ 1390713 h 3111563"/>
            <a:gd name="connsiteX91" fmla="*/ 463550 w 4794250"/>
            <a:gd name="connsiteY91" fmla="*/ 1397063 h 3111563"/>
            <a:gd name="connsiteX92" fmla="*/ 444500 w 4794250"/>
            <a:gd name="connsiteY92" fmla="*/ 1403413 h 3111563"/>
            <a:gd name="connsiteX93" fmla="*/ 419100 w 4794250"/>
            <a:gd name="connsiteY93" fmla="*/ 1422463 h 3111563"/>
            <a:gd name="connsiteX94" fmla="*/ 400050 w 4794250"/>
            <a:gd name="connsiteY94" fmla="*/ 1435163 h 3111563"/>
            <a:gd name="connsiteX95" fmla="*/ 349250 w 4794250"/>
            <a:gd name="connsiteY95" fmla="*/ 1473263 h 3111563"/>
            <a:gd name="connsiteX96" fmla="*/ 311150 w 4794250"/>
            <a:gd name="connsiteY96" fmla="*/ 1485963 h 3111563"/>
            <a:gd name="connsiteX97" fmla="*/ 292100 w 4794250"/>
            <a:gd name="connsiteY97" fmla="*/ 1505013 h 3111563"/>
            <a:gd name="connsiteX98" fmla="*/ 254000 w 4794250"/>
            <a:gd name="connsiteY98" fmla="*/ 1555813 h 3111563"/>
            <a:gd name="connsiteX99" fmla="*/ 222250 w 4794250"/>
            <a:gd name="connsiteY99" fmla="*/ 1619313 h 3111563"/>
            <a:gd name="connsiteX100" fmla="*/ 222250 w 4794250"/>
            <a:gd name="connsiteY100" fmla="*/ 1619313 h 3111563"/>
            <a:gd name="connsiteX101" fmla="*/ 215900 w 4794250"/>
            <a:gd name="connsiteY101" fmla="*/ 1638363 h 3111563"/>
            <a:gd name="connsiteX102" fmla="*/ 203200 w 4794250"/>
            <a:gd name="connsiteY102" fmla="*/ 1682813 h 3111563"/>
            <a:gd name="connsiteX103" fmla="*/ 171450 w 4794250"/>
            <a:gd name="connsiteY103" fmla="*/ 1727263 h 3111563"/>
            <a:gd name="connsiteX104" fmla="*/ 146050 w 4794250"/>
            <a:gd name="connsiteY104" fmla="*/ 1759013 h 3111563"/>
            <a:gd name="connsiteX105" fmla="*/ 127000 w 4794250"/>
            <a:gd name="connsiteY105" fmla="*/ 1797113 h 3111563"/>
            <a:gd name="connsiteX106" fmla="*/ 114300 w 4794250"/>
            <a:gd name="connsiteY106" fmla="*/ 1816163 h 3111563"/>
            <a:gd name="connsiteX107" fmla="*/ 82550 w 4794250"/>
            <a:gd name="connsiteY107" fmla="*/ 1854263 h 3111563"/>
            <a:gd name="connsiteX108" fmla="*/ 63500 w 4794250"/>
            <a:gd name="connsiteY108" fmla="*/ 1917763 h 3111563"/>
            <a:gd name="connsiteX109" fmla="*/ 57150 w 4794250"/>
            <a:gd name="connsiteY109" fmla="*/ 1936813 h 3111563"/>
            <a:gd name="connsiteX110" fmla="*/ 44450 w 4794250"/>
            <a:gd name="connsiteY110" fmla="*/ 1968563 h 3111563"/>
            <a:gd name="connsiteX111" fmla="*/ 19050 w 4794250"/>
            <a:gd name="connsiteY111" fmla="*/ 2013013 h 3111563"/>
            <a:gd name="connsiteX112" fmla="*/ 12700 w 4794250"/>
            <a:gd name="connsiteY112" fmla="*/ 2038413 h 3111563"/>
            <a:gd name="connsiteX113" fmla="*/ 0 w 4794250"/>
            <a:gd name="connsiteY113" fmla="*/ 2114613 h 3111563"/>
            <a:gd name="connsiteX114" fmla="*/ 6350 w 4794250"/>
            <a:gd name="connsiteY114" fmla="*/ 2432113 h 3111563"/>
            <a:gd name="connsiteX115" fmla="*/ 12700 w 4794250"/>
            <a:gd name="connsiteY115" fmla="*/ 2457513 h 3111563"/>
            <a:gd name="connsiteX116" fmla="*/ 25400 w 4794250"/>
            <a:gd name="connsiteY116" fmla="*/ 2533713 h 3111563"/>
            <a:gd name="connsiteX117" fmla="*/ 38100 w 4794250"/>
            <a:gd name="connsiteY117" fmla="*/ 2597213 h 3111563"/>
            <a:gd name="connsiteX118" fmla="*/ 44450 w 4794250"/>
            <a:gd name="connsiteY118" fmla="*/ 2616263 h 3111563"/>
            <a:gd name="connsiteX119" fmla="*/ 57150 w 4794250"/>
            <a:gd name="connsiteY119" fmla="*/ 2635313 h 3111563"/>
            <a:gd name="connsiteX120" fmla="*/ 69850 w 4794250"/>
            <a:gd name="connsiteY120" fmla="*/ 2692463 h 3111563"/>
            <a:gd name="connsiteX121" fmla="*/ 95250 w 4794250"/>
            <a:gd name="connsiteY121" fmla="*/ 2736913 h 3111563"/>
            <a:gd name="connsiteX122" fmla="*/ 133350 w 4794250"/>
            <a:gd name="connsiteY122" fmla="*/ 2813113 h 3111563"/>
            <a:gd name="connsiteX123" fmla="*/ 146050 w 4794250"/>
            <a:gd name="connsiteY123" fmla="*/ 2851213 h 3111563"/>
            <a:gd name="connsiteX124" fmla="*/ 171450 w 4794250"/>
            <a:gd name="connsiteY124" fmla="*/ 2889313 h 3111563"/>
            <a:gd name="connsiteX125" fmla="*/ 177800 w 4794250"/>
            <a:gd name="connsiteY125" fmla="*/ 2908363 h 3111563"/>
            <a:gd name="connsiteX126" fmla="*/ 203200 w 4794250"/>
            <a:gd name="connsiteY126" fmla="*/ 2952813 h 3111563"/>
            <a:gd name="connsiteX127" fmla="*/ 228600 w 4794250"/>
            <a:gd name="connsiteY127" fmla="*/ 2997263 h 3111563"/>
            <a:gd name="connsiteX128" fmla="*/ 273050 w 4794250"/>
            <a:gd name="connsiteY128" fmla="*/ 3060763 h 3111563"/>
            <a:gd name="connsiteX129" fmla="*/ 330200 w 4794250"/>
            <a:gd name="connsiteY129" fmla="*/ 3105213 h 3111563"/>
            <a:gd name="connsiteX130" fmla="*/ 349250 w 4794250"/>
            <a:gd name="connsiteY130" fmla="*/ 3111563 h 3111563"/>
            <a:gd name="connsiteX131" fmla="*/ 552450 w 4794250"/>
            <a:gd name="connsiteY131" fmla="*/ 3105213 h 3111563"/>
            <a:gd name="connsiteX132" fmla="*/ 603250 w 4794250"/>
            <a:gd name="connsiteY132" fmla="*/ 3098863 h 3111563"/>
            <a:gd name="connsiteX133" fmla="*/ 673100 w 4794250"/>
            <a:gd name="connsiteY133" fmla="*/ 3092513 h 3111563"/>
            <a:gd name="connsiteX134" fmla="*/ 838200 w 4794250"/>
            <a:gd name="connsiteY134" fmla="*/ 3086163 h 3111563"/>
            <a:gd name="connsiteX135" fmla="*/ 869950 w 4794250"/>
            <a:gd name="connsiteY135" fmla="*/ 3079813 h 3111563"/>
            <a:gd name="connsiteX136" fmla="*/ 933450 w 4794250"/>
            <a:gd name="connsiteY136" fmla="*/ 3060763 h 3111563"/>
            <a:gd name="connsiteX137" fmla="*/ 996950 w 4794250"/>
            <a:gd name="connsiteY137" fmla="*/ 3054413 h 3111563"/>
            <a:gd name="connsiteX138" fmla="*/ 1104900 w 4794250"/>
            <a:gd name="connsiteY138" fmla="*/ 3041713 h 3111563"/>
            <a:gd name="connsiteX139" fmla="*/ 1276350 w 4794250"/>
            <a:gd name="connsiteY139" fmla="*/ 3022663 h 3111563"/>
            <a:gd name="connsiteX140" fmla="*/ 1308100 w 4794250"/>
            <a:gd name="connsiteY140" fmla="*/ 3016313 h 3111563"/>
            <a:gd name="connsiteX141" fmla="*/ 1397000 w 4794250"/>
            <a:gd name="connsiteY141" fmla="*/ 3003613 h 3111563"/>
            <a:gd name="connsiteX142" fmla="*/ 1441450 w 4794250"/>
            <a:gd name="connsiteY142" fmla="*/ 2997263 h 3111563"/>
            <a:gd name="connsiteX143" fmla="*/ 1466850 w 4794250"/>
            <a:gd name="connsiteY143" fmla="*/ 2990913 h 3111563"/>
            <a:gd name="connsiteX144" fmla="*/ 1485900 w 4794250"/>
            <a:gd name="connsiteY144" fmla="*/ 2984563 h 3111563"/>
            <a:gd name="connsiteX145" fmla="*/ 1574800 w 4794250"/>
            <a:gd name="connsiteY145" fmla="*/ 2971863 h 3111563"/>
            <a:gd name="connsiteX146" fmla="*/ 1631950 w 4794250"/>
            <a:gd name="connsiteY146" fmla="*/ 2952813 h 3111563"/>
            <a:gd name="connsiteX147" fmla="*/ 1651000 w 4794250"/>
            <a:gd name="connsiteY147" fmla="*/ 2946463 h 3111563"/>
            <a:gd name="connsiteX148" fmla="*/ 1670050 w 4794250"/>
            <a:gd name="connsiteY148" fmla="*/ 2940113 h 3111563"/>
            <a:gd name="connsiteX149" fmla="*/ 1746250 w 4794250"/>
            <a:gd name="connsiteY149" fmla="*/ 2902013 h 3111563"/>
            <a:gd name="connsiteX150" fmla="*/ 1803400 w 4794250"/>
            <a:gd name="connsiteY150" fmla="*/ 2870263 h 3111563"/>
            <a:gd name="connsiteX151" fmla="*/ 1847850 w 4794250"/>
            <a:gd name="connsiteY151" fmla="*/ 2851213 h 3111563"/>
            <a:gd name="connsiteX152" fmla="*/ 1866900 w 4794250"/>
            <a:gd name="connsiteY152" fmla="*/ 2838513 h 3111563"/>
            <a:gd name="connsiteX153" fmla="*/ 1968500 w 4794250"/>
            <a:gd name="connsiteY153" fmla="*/ 2825813 h 3111563"/>
            <a:gd name="connsiteX154" fmla="*/ 2012950 w 4794250"/>
            <a:gd name="connsiteY154" fmla="*/ 2819463 h 3111563"/>
            <a:gd name="connsiteX155" fmla="*/ 2038350 w 4794250"/>
            <a:gd name="connsiteY155" fmla="*/ 2813113 h 3111563"/>
            <a:gd name="connsiteX156" fmla="*/ 2184400 w 4794250"/>
            <a:gd name="connsiteY156" fmla="*/ 2800413 h 3111563"/>
            <a:gd name="connsiteX157" fmla="*/ 2184400 w 4794250"/>
            <a:gd name="connsiteY157" fmla="*/ 2800413 h 3111563"/>
            <a:gd name="connsiteX158" fmla="*/ 2298700 w 4794250"/>
            <a:gd name="connsiteY158" fmla="*/ 2787713 h 3111563"/>
            <a:gd name="connsiteX159" fmla="*/ 2413000 w 4794250"/>
            <a:gd name="connsiteY159" fmla="*/ 2775013 h 3111563"/>
            <a:gd name="connsiteX160" fmla="*/ 2520950 w 4794250"/>
            <a:gd name="connsiteY160" fmla="*/ 2768663 h 3111563"/>
            <a:gd name="connsiteX161" fmla="*/ 2552700 w 4794250"/>
            <a:gd name="connsiteY161" fmla="*/ 2762313 h 3111563"/>
            <a:gd name="connsiteX162" fmla="*/ 2927350 w 4794250"/>
            <a:gd name="connsiteY162" fmla="*/ 2743263 h 3111563"/>
            <a:gd name="connsiteX163" fmla="*/ 3371850 w 4794250"/>
            <a:gd name="connsiteY163" fmla="*/ 2736913 h 3111563"/>
            <a:gd name="connsiteX164" fmla="*/ 3467100 w 4794250"/>
            <a:gd name="connsiteY164" fmla="*/ 2730563 h 3111563"/>
            <a:gd name="connsiteX165" fmla="*/ 3492500 w 4794250"/>
            <a:gd name="connsiteY165" fmla="*/ 2724213 h 3111563"/>
            <a:gd name="connsiteX166" fmla="*/ 3549650 w 4794250"/>
            <a:gd name="connsiteY166" fmla="*/ 2717863 h 3111563"/>
            <a:gd name="connsiteX167" fmla="*/ 3714750 w 4794250"/>
            <a:gd name="connsiteY167" fmla="*/ 2711513 h 3111563"/>
            <a:gd name="connsiteX168" fmla="*/ 3740150 w 4794250"/>
            <a:gd name="connsiteY168" fmla="*/ 2705163 h 3111563"/>
            <a:gd name="connsiteX169" fmla="*/ 3759200 w 4794250"/>
            <a:gd name="connsiteY169" fmla="*/ 2698813 h 3111563"/>
            <a:gd name="connsiteX170" fmla="*/ 3841750 w 4794250"/>
            <a:gd name="connsiteY170" fmla="*/ 2686113 h 3111563"/>
            <a:gd name="connsiteX171" fmla="*/ 3879850 w 4794250"/>
            <a:gd name="connsiteY171" fmla="*/ 2673413 h 3111563"/>
            <a:gd name="connsiteX172" fmla="*/ 3898900 w 4794250"/>
            <a:gd name="connsiteY172" fmla="*/ 2667063 h 3111563"/>
            <a:gd name="connsiteX173" fmla="*/ 3949700 w 4794250"/>
            <a:gd name="connsiteY173" fmla="*/ 2648013 h 3111563"/>
            <a:gd name="connsiteX174" fmla="*/ 3975100 w 4794250"/>
            <a:gd name="connsiteY174" fmla="*/ 2641663 h 3111563"/>
            <a:gd name="connsiteX175" fmla="*/ 3994150 w 4794250"/>
            <a:gd name="connsiteY175" fmla="*/ 2635313 h 3111563"/>
            <a:gd name="connsiteX176" fmla="*/ 4051300 w 4794250"/>
            <a:gd name="connsiteY176" fmla="*/ 2622613 h 3111563"/>
            <a:gd name="connsiteX177" fmla="*/ 4076700 w 4794250"/>
            <a:gd name="connsiteY177" fmla="*/ 2609913 h 3111563"/>
            <a:gd name="connsiteX178" fmla="*/ 4152900 w 4794250"/>
            <a:gd name="connsiteY178" fmla="*/ 2597213 h 3111563"/>
            <a:gd name="connsiteX179" fmla="*/ 4197350 w 4794250"/>
            <a:gd name="connsiteY179" fmla="*/ 2584513 h 3111563"/>
            <a:gd name="connsiteX180" fmla="*/ 4248150 w 4794250"/>
            <a:gd name="connsiteY180" fmla="*/ 2571813 h 3111563"/>
            <a:gd name="connsiteX181" fmla="*/ 4279900 w 4794250"/>
            <a:gd name="connsiteY181" fmla="*/ 2552763 h 3111563"/>
            <a:gd name="connsiteX182" fmla="*/ 4318000 w 4794250"/>
            <a:gd name="connsiteY182" fmla="*/ 2540063 h 3111563"/>
            <a:gd name="connsiteX183" fmla="*/ 4337050 w 4794250"/>
            <a:gd name="connsiteY183" fmla="*/ 2533713 h 3111563"/>
            <a:gd name="connsiteX184" fmla="*/ 4362450 w 4794250"/>
            <a:gd name="connsiteY184" fmla="*/ 2521013 h 3111563"/>
            <a:gd name="connsiteX185" fmla="*/ 4387850 w 4794250"/>
            <a:gd name="connsiteY185" fmla="*/ 2514663 h 3111563"/>
            <a:gd name="connsiteX186" fmla="*/ 4432300 w 4794250"/>
            <a:gd name="connsiteY186" fmla="*/ 2489263 h 3111563"/>
            <a:gd name="connsiteX187" fmla="*/ 4464050 w 4794250"/>
            <a:gd name="connsiteY187" fmla="*/ 2476563 h 3111563"/>
            <a:gd name="connsiteX188" fmla="*/ 4502150 w 4794250"/>
            <a:gd name="connsiteY188" fmla="*/ 2457513 h 3111563"/>
            <a:gd name="connsiteX189" fmla="*/ 4521200 w 4794250"/>
            <a:gd name="connsiteY189" fmla="*/ 2438463 h 3111563"/>
            <a:gd name="connsiteX190" fmla="*/ 4565650 w 4794250"/>
            <a:gd name="connsiteY190" fmla="*/ 2419413 h 3111563"/>
            <a:gd name="connsiteX191" fmla="*/ 4616450 w 4794250"/>
            <a:gd name="connsiteY191" fmla="*/ 2406713 h 3111563"/>
            <a:gd name="connsiteX192" fmla="*/ 4635500 w 4794250"/>
            <a:gd name="connsiteY192" fmla="*/ 2387663 h 3111563"/>
            <a:gd name="connsiteX193" fmla="*/ 4673600 w 4794250"/>
            <a:gd name="connsiteY193" fmla="*/ 2374963 h 3111563"/>
            <a:gd name="connsiteX194" fmla="*/ 4699000 w 4794250"/>
            <a:gd name="connsiteY194" fmla="*/ 2355913 h 3111563"/>
            <a:gd name="connsiteX195" fmla="*/ 4756150 w 4794250"/>
            <a:gd name="connsiteY195" fmla="*/ 2317813 h 3111563"/>
            <a:gd name="connsiteX196" fmla="*/ 4775200 w 4794250"/>
            <a:gd name="connsiteY196" fmla="*/ 2305113 h 3111563"/>
            <a:gd name="connsiteX197" fmla="*/ 4794250 w 4794250"/>
            <a:gd name="connsiteY197" fmla="*/ 2292413 h 3111563"/>
            <a:gd name="connsiteX198" fmla="*/ 4787900 w 4794250"/>
            <a:gd name="connsiteY198" fmla="*/ 2209863 h 3111563"/>
            <a:gd name="connsiteX199" fmla="*/ 4775200 w 4794250"/>
            <a:gd name="connsiteY199" fmla="*/ 2171763 h 3111563"/>
            <a:gd name="connsiteX200" fmla="*/ 4756150 w 4794250"/>
            <a:gd name="connsiteY200" fmla="*/ 2133663 h 3111563"/>
            <a:gd name="connsiteX201" fmla="*/ 4749800 w 4794250"/>
            <a:gd name="connsiteY201" fmla="*/ 2095563 h 3111563"/>
            <a:gd name="connsiteX202" fmla="*/ 4737100 w 4794250"/>
            <a:gd name="connsiteY202" fmla="*/ 2057463 h 3111563"/>
            <a:gd name="connsiteX203" fmla="*/ 4730750 w 4794250"/>
            <a:gd name="connsiteY203" fmla="*/ 2038413 h 3111563"/>
            <a:gd name="connsiteX204" fmla="*/ 4724400 w 4794250"/>
            <a:gd name="connsiteY204" fmla="*/ 2006663 h 3111563"/>
            <a:gd name="connsiteX205" fmla="*/ 4711700 w 4794250"/>
            <a:gd name="connsiteY205" fmla="*/ 1911413 h 3111563"/>
            <a:gd name="connsiteX206" fmla="*/ 4705350 w 4794250"/>
            <a:gd name="connsiteY206" fmla="*/ 1892363 h 3111563"/>
            <a:gd name="connsiteX207" fmla="*/ 4692650 w 4794250"/>
            <a:gd name="connsiteY207" fmla="*/ 1771713 h 3111563"/>
            <a:gd name="connsiteX208" fmla="*/ 4686300 w 4794250"/>
            <a:gd name="connsiteY208" fmla="*/ 1727263 h 3111563"/>
            <a:gd name="connsiteX209" fmla="*/ 4667250 w 4794250"/>
            <a:gd name="connsiteY209" fmla="*/ 1670113 h 3111563"/>
            <a:gd name="connsiteX210" fmla="*/ 4660900 w 4794250"/>
            <a:gd name="connsiteY210" fmla="*/ 1644713 h 3111563"/>
            <a:gd name="connsiteX211" fmla="*/ 4648200 w 4794250"/>
            <a:gd name="connsiteY211" fmla="*/ 1625663 h 3111563"/>
            <a:gd name="connsiteX212" fmla="*/ 4635500 w 4794250"/>
            <a:gd name="connsiteY212" fmla="*/ 1593913 h 3111563"/>
            <a:gd name="connsiteX213" fmla="*/ 4616450 w 4794250"/>
            <a:gd name="connsiteY213" fmla="*/ 1530413 h 3111563"/>
            <a:gd name="connsiteX214" fmla="*/ 4610100 w 4794250"/>
            <a:gd name="connsiteY214" fmla="*/ 1505013 h 3111563"/>
            <a:gd name="connsiteX215" fmla="*/ 4584700 w 4794250"/>
            <a:gd name="connsiteY215" fmla="*/ 1435163 h 3111563"/>
            <a:gd name="connsiteX216" fmla="*/ 4578350 w 4794250"/>
            <a:gd name="connsiteY216" fmla="*/ 1409763 h 3111563"/>
            <a:gd name="connsiteX217" fmla="*/ 4572000 w 4794250"/>
            <a:gd name="connsiteY217" fmla="*/ 1378013 h 3111563"/>
            <a:gd name="connsiteX218" fmla="*/ 4559300 w 4794250"/>
            <a:gd name="connsiteY218" fmla="*/ 1352613 h 3111563"/>
            <a:gd name="connsiteX219" fmla="*/ 4527550 w 4794250"/>
            <a:gd name="connsiteY219" fmla="*/ 1289113 h 3111563"/>
            <a:gd name="connsiteX220" fmla="*/ 4514850 w 4794250"/>
            <a:gd name="connsiteY220" fmla="*/ 1231963 h 3111563"/>
            <a:gd name="connsiteX221" fmla="*/ 4502150 w 4794250"/>
            <a:gd name="connsiteY221" fmla="*/ 1206563 h 3111563"/>
            <a:gd name="connsiteX222" fmla="*/ 4495800 w 4794250"/>
            <a:gd name="connsiteY222" fmla="*/ 1187513 h 3111563"/>
            <a:gd name="connsiteX223" fmla="*/ 4483100 w 4794250"/>
            <a:gd name="connsiteY223" fmla="*/ 1168463 h 3111563"/>
            <a:gd name="connsiteX224" fmla="*/ 4476750 w 4794250"/>
            <a:gd name="connsiteY224" fmla="*/ 1149413 h 3111563"/>
            <a:gd name="connsiteX225" fmla="*/ 4464050 w 4794250"/>
            <a:gd name="connsiteY225" fmla="*/ 1124013 h 3111563"/>
            <a:gd name="connsiteX226" fmla="*/ 4451350 w 4794250"/>
            <a:gd name="connsiteY226" fmla="*/ 1085913 h 3111563"/>
            <a:gd name="connsiteX227" fmla="*/ 4438650 w 4794250"/>
            <a:gd name="connsiteY227" fmla="*/ 1066863 h 3111563"/>
            <a:gd name="connsiteX228" fmla="*/ 4419600 w 4794250"/>
            <a:gd name="connsiteY228" fmla="*/ 1003363 h 3111563"/>
            <a:gd name="connsiteX229" fmla="*/ 4406900 w 4794250"/>
            <a:gd name="connsiteY229" fmla="*/ 977963 h 3111563"/>
            <a:gd name="connsiteX230" fmla="*/ 4381500 w 4794250"/>
            <a:gd name="connsiteY230" fmla="*/ 920813 h 3111563"/>
            <a:gd name="connsiteX231" fmla="*/ 4368800 w 4794250"/>
            <a:gd name="connsiteY231" fmla="*/ 844613 h 3111563"/>
            <a:gd name="connsiteX232" fmla="*/ 4362450 w 4794250"/>
            <a:gd name="connsiteY232" fmla="*/ 825563 h 3111563"/>
            <a:gd name="connsiteX233" fmla="*/ 4356100 w 4794250"/>
            <a:gd name="connsiteY233" fmla="*/ 800163 h 3111563"/>
            <a:gd name="connsiteX234" fmla="*/ 4343400 w 4794250"/>
            <a:gd name="connsiteY234" fmla="*/ 762063 h 3111563"/>
            <a:gd name="connsiteX235" fmla="*/ 4330700 w 4794250"/>
            <a:gd name="connsiteY235" fmla="*/ 698563 h 3111563"/>
            <a:gd name="connsiteX236" fmla="*/ 4324350 w 4794250"/>
            <a:gd name="connsiteY236" fmla="*/ 666813 h 3111563"/>
            <a:gd name="connsiteX237" fmla="*/ 4305300 w 4794250"/>
            <a:gd name="connsiteY237" fmla="*/ 603313 h 3111563"/>
            <a:gd name="connsiteX238" fmla="*/ 4292600 w 4794250"/>
            <a:gd name="connsiteY238" fmla="*/ 533463 h 3111563"/>
            <a:gd name="connsiteX239" fmla="*/ 4286250 w 4794250"/>
            <a:gd name="connsiteY239" fmla="*/ 514413 h 3111563"/>
            <a:gd name="connsiteX240" fmla="*/ 4279900 w 4794250"/>
            <a:gd name="connsiteY240" fmla="*/ 482663 h 3111563"/>
            <a:gd name="connsiteX241" fmla="*/ 4273550 w 4794250"/>
            <a:gd name="connsiteY241" fmla="*/ 463613 h 3111563"/>
            <a:gd name="connsiteX242" fmla="*/ 4260850 w 4794250"/>
            <a:gd name="connsiteY242" fmla="*/ 400113 h 3111563"/>
            <a:gd name="connsiteX243" fmla="*/ 4254500 w 4794250"/>
            <a:gd name="connsiteY243" fmla="*/ 368363 h 3111563"/>
            <a:gd name="connsiteX244" fmla="*/ 4241800 w 4794250"/>
            <a:gd name="connsiteY244" fmla="*/ 349313 h 3111563"/>
            <a:gd name="connsiteX245" fmla="*/ 4229100 w 4794250"/>
            <a:gd name="connsiteY245" fmla="*/ 304863 h 3111563"/>
            <a:gd name="connsiteX246" fmla="*/ 4210050 w 4794250"/>
            <a:gd name="connsiteY246" fmla="*/ 241363 h 3111563"/>
            <a:gd name="connsiteX247" fmla="*/ 4197350 w 4794250"/>
            <a:gd name="connsiteY247" fmla="*/ 222313 h 3111563"/>
            <a:gd name="connsiteX248" fmla="*/ 4191000 w 4794250"/>
            <a:gd name="connsiteY248" fmla="*/ 203263 h 3111563"/>
            <a:gd name="connsiteX249" fmla="*/ 4159250 w 4794250"/>
            <a:gd name="connsiteY249" fmla="*/ 165163 h 3111563"/>
            <a:gd name="connsiteX250" fmla="*/ 4133850 w 4794250"/>
            <a:gd name="connsiteY250" fmla="*/ 127063 h 3111563"/>
            <a:gd name="connsiteX251" fmla="*/ 4121150 w 4794250"/>
            <a:gd name="connsiteY251" fmla="*/ 108013 h 3111563"/>
            <a:gd name="connsiteX252" fmla="*/ 4108450 w 4794250"/>
            <a:gd name="connsiteY252" fmla="*/ 88963 h 3111563"/>
            <a:gd name="connsiteX253" fmla="*/ 4083050 w 4794250"/>
            <a:gd name="connsiteY253" fmla="*/ 50863 h 3111563"/>
            <a:gd name="connsiteX254" fmla="*/ 4064000 w 4794250"/>
            <a:gd name="connsiteY254" fmla="*/ 44513 h 3111563"/>
            <a:gd name="connsiteX255" fmla="*/ 4044950 w 4794250"/>
            <a:gd name="connsiteY255" fmla="*/ 25463 h 3111563"/>
            <a:gd name="connsiteX256" fmla="*/ 4032250 w 4794250"/>
            <a:gd name="connsiteY256" fmla="*/ 6413 h 3111563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  <a:cxn ang="0">
              <a:pos x="connsiteX5" y="connsiteY5"/>
            </a:cxn>
            <a:cxn ang="0">
              <a:pos x="connsiteX6" y="connsiteY6"/>
            </a:cxn>
            <a:cxn ang="0">
              <a:pos x="connsiteX7" y="connsiteY7"/>
            </a:cxn>
            <a:cxn ang="0">
              <a:pos x="connsiteX8" y="connsiteY8"/>
            </a:cxn>
            <a:cxn ang="0">
              <a:pos x="connsiteX9" y="connsiteY9"/>
            </a:cxn>
            <a:cxn ang="0">
              <a:pos x="connsiteX10" y="connsiteY10"/>
            </a:cxn>
            <a:cxn ang="0">
              <a:pos x="connsiteX11" y="connsiteY11"/>
            </a:cxn>
            <a:cxn ang="0">
              <a:pos x="connsiteX12" y="connsiteY12"/>
            </a:cxn>
            <a:cxn ang="0">
              <a:pos x="connsiteX13" y="connsiteY13"/>
            </a:cxn>
            <a:cxn ang="0">
              <a:pos x="connsiteX14" y="connsiteY14"/>
            </a:cxn>
            <a:cxn ang="0">
              <a:pos x="connsiteX15" y="connsiteY15"/>
            </a:cxn>
            <a:cxn ang="0">
              <a:pos x="connsiteX16" y="connsiteY16"/>
            </a:cxn>
            <a:cxn ang="0">
              <a:pos x="connsiteX17" y="connsiteY17"/>
            </a:cxn>
            <a:cxn ang="0">
              <a:pos x="connsiteX18" y="connsiteY18"/>
            </a:cxn>
            <a:cxn ang="0">
              <a:pos x="connsiteX19" y="connsiteY19"/>
            </a:cxn>
            <a:cxn ang="0">
              <a:pos x="connsiteX20" y="connsiteY20"/>
            </a:cxn>
            <a:cxn ang="0">
              <a:pos x="connsiteX21" y="connsiteY21"/>
            </a:cxn>
            <a:cxn ang="0">
              <a:pos x="connsiteX22" y="connsiteY22"/>
            </a:cxn>
            <a:cxn ang="0">
              <a:pos x="connsiteX23" y="connsiteY23"/>
            </a:cxn>
            <a:cxn ang="0">
              <a:pos x="connsiteX24" y="connsiteY24"/>
            </a:cxn>
            <a:cxn ang="0">
              <a:pos x="connsiteX25" y="connsiteY25"/>
            </a:cxn>
            <a:cxn ang="0">
              <a:pos x="connsiteX26" y="connsiteY26"/>
            </a:cxn>
            <a:cxn ang="0">
              <a:pos x="connsiteX27" y="connsiteY27"/>
            </a:cxn>
            <a:cxn ang="0">
              <a:pos x="connsiteX28" y="connsiteY28"/>
            </a:cxn>
            <a:cxn ang="0">
              <a:pos x="connsiteX29" y="connsiteY29"/>
            </a:cxn>
            <a:cxn ang="0">
              <a:pos x="connsiteX30" y="connsiteY30"/>
            </a:cxn>
            <a:cxn ang="0">
              <a:pos x="connsiteX31" y="connsiteY31"/>
            </a:cxn>
            <a:cxn ang="0">
              <a:pos x="connsiteX32" y="connsiteY32"/>
            </a:cxn>
            <a:cxn ang="0">
              <a:pos x="connsiteX33" y="connsiteY33"/>
            </a:cxn>
            <a:cxn ang="0">
              <a:pos x="connsiteX34" y="connsiteY34"/>
            </a:cxn>
            <a:cxn ang="0">
              <a:pos x="connsiteX35" y="connsiteY35"/>
            </a:cxn>
            <a:cxn ang="0">
              <a:pos x="connsiteX36" y="connsiteY36"/>
            </a:cxn>
            <a:cxn ang="0">
              <a:pos x="connsiteX37" y="connsiteY37"/>
            </a:cxn>
            <a:cxn ang="0">
              <a:pos x="connsiteX38" y="connsiteY38"/>
            </a:cxn>
            <a:cxn ang="0">
              <a:pos x="connsiteX39" y="connsiteY39"/>
            </a:cxn>
            <a:cxn ang="0">
              <a:pos x="connsiteX40" y="connsiteY40"/>
            </a:cxn>
            <a:cxn ang="0">
              <a:pos x="connsiteX41" y="connsiteY41"/>
            </a:cxn>
            <a:cxn ang="0">
              <a:pos x="connsiteX42" y="connsiteY42"/>
            </a:cxn>
            <a:cxn ang="0">
              <a:pos x="connsiteX43" y="connsiteY43"/>
            </a:cxn>
            <a:cxn ang="0">
              <a:pos x="connsiteX44" y="connsiteY44"/>
            </a:cxn>
            <a:cxn ang="0">
              <a:pos x="connsiteX45" y="connsiteY45"/>
            </a:cxn>
            <a:cxn ang="0">
              <a:pos x="connsiteX46" y="connsiteY46"/>
            </a:cxn>
            <a:cxn ang="0">
              <a:pos x="connsiteX47" y="connsiteY47"/>
            </a:cxn>
            <a:cxn ang="0">
              <a:pos x="connsiteX48" y="connsiteY48"/>
            </a:cxn>
            <a:cxn ang="0">
              <a:pos x="connsiteX49" y="connsiteY49"/>
            </a:cxn>
            <a:cxn ang="0">
              <a:pos x="connsiteX50" y="connsiteY50"/>
            </a:cxn>
            <a:cxn ang="0">
              <a:pos x="connsiteX51" y="connsiteY51"/>
            </a:cxn>
            <a:cxn ang="0">
              <a:pos x="connsiteX52" y="connsiteY52"/>
            </a:cxn>
            <a:cxn ang="0">
              <a:pos x="connsiteX53" y="connsiteY53"/>
            </a:cxn>
            <a:cxn ang="0">
              <a:pos x="connsiteX54" y="connsiteY54"/>
            </a:cxn>
            <a:cxn ang="0">
              <a:pos x="connsiteX55" y="connsiteY55"/>
            </a:cxn>
            <a:cxn ang="0">
              <a:pos x="connsiteX56" y="connsiteY56"/>
            </a:cxn>
            <a:cxn ang="0">
              <a:pos x="connsiteX57" y="connsiteY57"/>
            </a:cxn>
            <a:cxn ang="0">
              <a:pos x="connsiteX58" y="connsiteY58"/>
            </a:cxn>
            <a:cxn ang="0">
              <a:pos x="connsiteX59" y="connsiteY59"/>
            </a:cxn>
            <a:cxn ang="0">
              <a:pos x="connsiteX60" y="connsiteY60"/>
            </a:cxn>
            <a:cxn ang="0">
              <a:pos x="connsiteX61" y="connsiteY61"/>
            </a:cxn>
            <a:cxn ang="0">
              <a:pos x="connsiteX62" y="connsiteY62"/>
            </a:cxn>
            <a:cxn ang="0">
              <a:pos x="connsiteX63" y="connsiteY63"/>
            </a:cxn>
            <a:cxn ang="0">
              <a:pos x="connsiteX64" y="connsiteY64"/>
            </a:cxn>
            <a:cxn ang="0">
              <a:pos x="connsiteX65" y="connsiteY65"/>
            </a:cxn>
            <a:cxn ang="0">
              <a:pos x="connsiteX66" y="connsiteY66"/>
            </a:cxn>
            <a:cxn ang="0">
              <a:pos x="connsiteX67" y="connsiteY67"/>
            </a:cxn>
            <a:cxn ang="0">
              <a:pos x="connsiteX68" y="connsiteY68"/>
            </a:cxn>
            <a:cxn ang="0">
              <a:pos x="connsiteX69" y="connsiteY69"/>
            </a:cxn>
            <a:cxn ang="0">
              <a:pos x="connsiteX70" y="connsiteY70"/>
            </a:cxn>
            <a:cxn ang="0">
              <a:pos x="connsiteX71" y="connsiteY71"/>
            </a:cxn>
            <a:cxn ang="0">
              <a:pos x="connsiteX72" y="connsiteY72"/>
            </a:cxn>
            <a:cxn ang="0">
              <a:pos x="connsiteX73" y="connsiteY73"/>
            </a:cxn>
            <a:cxn ang="0">
              <a:pos x="connsiteX74" y="connsiteY74"/>
            </a:cxn>
            <a:cxn ang="0">
              <a:pos x="connsiteX75" y="connsiteY75"/>
            </a:cxn>
            <a:cxn ang="0">
              <a:pos x="connsiteX76" y="connsiteY76"/>
            </a:cxn>
            <a:cxn ang="0">
              <a:pos x="connsiteX77" y="connsiteY77"/>
            </a:cxn>
            <a:cxn ang="0">
              <a:pos x="connsiteX78" y="connsiteY78"/>
            </a:cxn>
            <a:cxn ang="0">
              <a:pos x="connsiteX79" y="connsiteY79"/>
            </a:cxn>
            <a:cxn ang="0">
              <a:pos x="connsiteX80" y="connsiteY80"/>
            </a:cxn>
            <a:cxn ang="0">
              <a:pos x="connsiteX81" y="connsiteY81"/>
            </a:cxn>
            <a:cxn ang="0">
              <a:pos x="connsiteX82" y="connsiteY82"/>
            </a:cxn>
            <a:cxn ang="0">
              <a:pos x="connsiteX83" y="connsiteY83"/>
            </a:cxn>
            <a:cxn ang="0">
              <a:pos x="connsiteX84" y="connsiteY84"/>
            </a:cxn>
            <a:cxn ang="0">
              <a:pos x="connsiteX85" y="connsiteY85"/>
            </a:cxn>
            <a:cxn ang="0">
              <a:pos x="connsiteX86" y="connsiteY86"/>
            </a:cxn>
            <a:cxn ang="0">
              <a:pos x="connsiteX87" y="connsiteY87"/>
            </a:cxn>
            <a:cxn ang="0">
              <a:pos x="connsiteX88" y="connsiteY88"/>
            </a:cxn>
            <a:cxn ang="0">
              <a:pos x="connsiteX89" y="connsiteY89"/>
            </a:cxn>
            <a:cxn ang="0">
              <a:pos x="connsiteX90" y="connsiteY90"/>
            </a:cxn>
            <a:cxn ang="0">
              <a:pos x="connsiteX91" y="connsiteY91"/>
            </a:cxn>
            <a:cxn ang="0">
              <a:pos x="connsiteX92" y="connsiteY92"/>
            </a:cxn>
            <a:cxn ang="0">
              <a:pos x="connsiteX93" y="connsiteY93"/>
            </a:cxn>
            <a:cxn ang="0">
              <a:pos x="connsiteX94" y="connsiteY94"/>
            </a:cxn>
            <a:cxn ang="0">
              <a:pos x="connsiteX95" y="connsiteY95"/>
            </a:cxn>
            <a:cxn ang="0">
              <a:pos x="connsiteX96" y="connsiteY96"/>
            </a:cxn>
            <a:cxn ang="0">
              <a:pos x="connsiteX97" y="connsiteY97"/>
            </a:cxn>
            <a:cxn ang="0">
              <a:pos x="connsiteX98" y="connsiteY98"/>
            </a:cxn>
            <a:cxn ang="0">
              <a:pos x="connsiteX99" y="connsiteY99"/>
            </a:cxn>
            <a:cxn ang="0">
              <a:pos x="connsiteX100" y="connsiteY100"/>
            </a:cxn>
            <a:cxn ang="0">
              <a:pos x="connsiteX101" y="connsiteY101"/>
            </a:cxn>
            <a:cxn ang="0">
              <a:pos x="connsiteX102" y="connsiteY102"/>
            </a:cxn>
            <a:cxn ang="0">
              <a:pos x="connsiteX103" y="connsiteY103"/>
            </a:cxn>
            <a:cxn ang="0">
              <a:pos x="connsiteX104" y="connsiteY104"/>
            </a:cxn>
            <a:cxn ang="0">
              <a:pos x="connsiteX105" y="connsiteY105"/>
            </a:cxn>
            <a:cxn ang="0">
              <a:pos x="connsiteX106" y="connsiteY106"/>
            </a:cxn>
            <a:cxn ang="0">
              <a:pos x="connsiteX107" y="connsiteY107"/>
            </a:cxn>
            <a:cxn ang="0">
              <a:pos x="connsiteX108" y="connsiteY108"/>
            </a:cxn>
            <a:cxn ang="0">
              <a:pos x="connsiteX109" y="connsiteY109"/>
            </a:cxn>
            <a:cxn ang="0">
              <a:pos x="connsiteX110" y="connsiteY110"/>
            </a:cxn>
            <a:cxn ang="0">
              <a:pos x="connsiteX111" y="connsiteY111"/>
            </a:cxn>
            <a:cxn ang="0">
              <a:pos x="connsiteX112" y="connsiteY112"/>
            </a:cxn>
            <a:cxn ang="0">
              <a:pos x="connsiteX113" y="connsiteY113"/>
            </a:cxn>
            <a:cxn ang="0">
              <a:pos x="connsiteX114" y="connsiteY114"/>
            </a:cxn>
            <a:cxn ang="0">
              <a:pos x="connsiteX115" y="connsiteY115"/>
            </a:cxn>
            <a:cxn ang="0">
              <a:pos x="connsiteX116" y="connsiteY116"/>
            </a:cxn>
            <a:cxn ang="0">
              <a:pos x="connsiteX117" y="connsiteY117"/>
            </a:cxn>
            <a:cxn ang="0">
              <a:pos x="connsiteX118" y="connsiteY118"/>
            </a:cxn>
            <a:cxn ang="0">
              <a:pos x="connsiteX119" y="connsiteY119"/>
            </a:cxn>
            <a:cxn ang="0">
              <a:pos x="connsiteX120" y="connsiteY120"/>
            </a:cxn>
            <a:cxn ang="0">
              <a:pos x="connsiteX121" y="connsiteY121"/>
            </a:cxn>
            <a:cxn ang="0">
              <a:pos x="connsiteX122" y="connsiteY122"/>
            </a:cxn>
            <a:cxn ang="0">
              <a:pos x="connsiteX123" y="connsiteY123"/>
            </a:cxn>
            <a:cxn ang="0">
              <a:pos x="connsiteX124" y="connsiteY124"/>
            </a:cxn>
            <a:cxn ang="0">
              <a:pos x="connsiteX125" y="connsiteY125"/>
            </a:cxn>
            <a:cxn ang="0">
              <a:pos x="connsiteX126" y="connsiteY126"/>
            </a:cxn>
            <a:cxn ang="0">
              <a:pos x="connsiteX127" y="connsiteY127"/>
            </a:cxn>
            <a:cxn ang="0">
              <a:pos x="connsiteX128" y="connsiteY128"/>
            </a:cxn>
            <a:cxn ang="0">
              <a:pos x="connsiteX129" y="connsiteY129"/>
            </a:cxn>
            <a:cxn ang="0">
              <a:pos x="connsiteX130" y="connsiteY130"/>
            </a:cxn>
            <a:cxn ang="0">
              <a:pos x="connsiteX131" y="connsiteY131"/>
            </a:cxn>
            <a:cxn ang="0">
              <a:pos x="connsiteX132" y="connsiteY132"/>
            </a:cxn>
            <a:cxn ang="0">
              <a:pos x="connsiteX133" y="connsiteY133"/>
            </a:cxn>
            <a:cxn ang="0">
              <a:pos x="connsiteX134" y="connsiteY134"/>
            </a:cxn>
            <a:cxn ang="0">
              <a:pos x="connsiteX135" y="connsiteY135"/>
            </a:cxn>
            <a:cxn ang="0">
              <a:pos x="connsiteX136" y="connsiteY136"/>
            </a:cxn>
            <a:cxn ang="0">
              <a:pos x="connsiteX137" y="connsiteY137"/>
            </a:cxn>
            <a:cxn ang="0">
              <a:pos x="connsiteX138" y="connsiteY138"/>
            </a:cxn>
            <a:cxn ang="0">
              <a:pos x="connsiteX139" y="connsiteY139"/>
            </a:cxn>
            <a:cxn ang="0">
              <a:pos x="connsiteX140" y="connsiteY140"/>
            </a:cxn>
            <a:cxn ang="0">
              <a:pos x="connsiteX141" y="connsiteY141"/>
            </a:cxn>
            <a:cxn ang="0">
              <a:pos x="connsiteX142" y="connsiteY142"/>
            </a:cxn>
            <a:cxn ang="0">
              <a:pos x="connsiteX143" y="connsiteY143"/>
            </a:cxn>
            <a:cxn ang="0">
              <a:pos x="connsiteX144" y="connsiteY144"/>
            </a:cxn>
            <a:cxn ang="0">
              <a:pos x="connsiteX145" y="connsiteY145"/>
            </a:cxn>
            <a:cxn ang="0">
              <a:pos x="connsiteX146" y="connsiteY146"/>
            </a:cxn>
            <a:cxn ang="0">
              <a:pos x="connsiteX147" y="connsiteY147"/>
            </a:cxn>
            <a:cxn ang="0">
              <a:pos x="connsiteX148" y="connsiteY148"/>
            </a:cxn>
            <a:cxn ang="0">
              <a:pos x="connsiteX149" y="connsiteY149"/>
            </a:cxn>
            <a:cxn ang="0">
              <a:pos x="connsiteX150" y="connsiteY150"/>
            </a:cxn>
            <a:cxn ang="0">
              <a:pos x="connsiteX151" y="connsiteY151"/>
            </a:cxn>
            <a:cxn ang="0">
              <a:pos x="connsiteX152" y="connsiteY152"/>
            </a:cxn>
            <a:cxn ang="0">
              <a:pos x="connsiteX153" y="connsiteY153"/>
            </a:cxn>
            <a:cxn ang="0">
              <a:pos x="connsiteX154" y="connsiteY154"/>
            </a:cxn>
            <a:cxn ang="0">
              <a:pos x="connsiteX155" y="connsiteY155"/>
            </a:cxn>
            <a:cxn ang="0">
              <a:pos x="connsiteX156" y="connsiteY156"/>
            </a:cxn>
            <a:cxn ang="0">
              <a:pos x="connsiteX157" y="connsiteY157"/>
            </a:cxn>
            <a:cxn ang="0">
              <a:pos x="connsiteX158" y="connsiteY158"/>
            </a:cxn>
            <a:cxn ang="0">
              <a:pos x="connsiteX159" y="connsiteY159"/>
            </a:cxn>
            <a:cxn ang="0">
              <a:pos x="connsiteX160" y="connsiteY160"/>
            </a:cxn>
            <a:cxn ang="0">
              <a:pos x="connsiteX161" y="connsiteY161"/>
            </a:cxn>
            <a:cxn ang="0">
              <a:pos x="connsiteX162" y="connsiteY162"/>
            </a:cxn>
            <a:cxn ang="0">
              <a:pos x="connsiteX163" y="connsiteY163"/>
            </a:cxn>
            <a:cxn ang="0">
              <a:pos x="connsiteX164" y="connsiteY164"/>
            </a:cxn>
            <a:cxn ang="0">
              <a:pos x="connsiteX165" y="connsiteY165"/>
            </a:cxn>
            <a:cxn ang="0">
              <a:pos x="connsiteX166" y="connsiteY166"/>
            </a:cxn>
            <a:cxn ang="0">
              <a:pos x="connsiteX167" y="connsiteY167"/>
            </a:cxn>
            <a:cxn ang="0">
              <a:pos x="connsiteX168" y="connsiteY168"/>
            </a:cxn>
            <a:cxn ang="0">
              <a:pos x="connsiteX169" y="connsiteY169"/>
            </a:cxn>
            <a:cxn ang="0">
              <a:pos x="connsiteX170" y="connsiteY170"/>
            </a:cxn>
            <a:cxn ang="0">
              <a:pos x="connsiteX171" y="connsiteY171"/>
            </a:cxn>
            <a:cxn ang="0">
              <a:pos x="connsiteX172" y="connsiteY172"/>
            </a:cxn>
            <a:cxn ang="0">
              <a:pos x="connsiteX173" y="connsiteY173"/>
            </a:cxn>
            <a:cxn ang="0">
              <a:pos x="connsiteX174" y="connsiteY174"/>
            </a:cxn>
            <a:cxn ang="0">
              <a:pos x="connsiteX175" y="connsiteY175"/>
            </a:cxn>
            <a:cxn ang="0">
              <a:pos x="connsiteX176" y="connsiteY176"/>
            </a:cxn>
            <a:cxn ang="0">
              <a:pos x="connsiteX177" y="connsiteY177"/>
            </a:cxn>
            <a:cxn ang="0">
              <a:pos x="connsiteX178" y="connsiteY178"/>
            </a:cxn>
            <a:cxn ang="0">
              <a:pos x="connsiteX179" y="connsiteY179"/>
            </a:cxn>
            <a:cxn ang="0">
              <a:pos x="connsiteX180" y="connsiteY180"/>
            </a:cxn>
            <a:cxn ang="0">
              <a:pos x="connsiteX181" y="connsiteY181"/>
            </a:cxn>
            <a:cxn ang="0">
              <a:pos x="connsiteX182" y="connsiteY182"/>
            </a:cxn>
            <a:cxn ang="0">
              <a:pos x="connsiteX183" y="connsiteY183"/>
            </a:cxn>
            <a:cxn ang="0">
              <a:pos x="connsiteX184" y="connsiteY184"/>
            </a:cxn>
            <a:cxn ang="0">
              <a:pos x="connsiteX185" y="connsiteY185"/>
            </a:cxn>
            <a:cxn ang="0">
              <a:pos x="connsiteX186" y="connsiteY186"/>
            </a:cxn>
            <a:cxn ang="0">
              <a:pos x="connsiteX187" y="connsiteY187"/>
            </a:cxn>
            <a:cxn ang="0">
              <a:pos x="connsiteX188" y="connsiteY188"/>
            </a:cxn>
            <a:cxn ang="0">
              <a:pos x="connsiteX189" y="connsiteY189"/>
            </a:cxn>
            <a:cxn ang="0">
              <a:pos x="connsiteX190" y="connsiteY190"/>
            </a:cxn>
            <a:cxn ang="0">
              <a:pos x="connsiteX191" y="connsiteY191"/>
            </a:cxn>
            <a:cxn ang="0">
              <a:pos x="connsiteX192" y="connsiteY192"/>
            </a:cxn>
            <a:cxn ang="0">
              <a:pos x="connsiteX193" y="connsiteY193"/>
            </a:cxn>
            <a:cxn ang="0">
              <a:pos x="connsiteX194" y="connsiteY194"/>
            </a:cxn>
            <a:cxn ang="0">
              <a:pos x="connsiteX195" y="connsiteY195"/>
            </a:cxn>
            <a:cxn ang="0">
              <a:pos x="connsiteX196" y="connsiteY196"/>
            </a:cxn>
            <a:cxn ang="0">
              <a:pos x="connsiteX197" y="connsiteY197"/>
            </a:cxn>
            <a:cxn ang="0">
              <a:pos x="connsiteX198" y="connsiteY198"/>
            </a:cxn>
            <a:cxn ang="0">
              <a:pos x="connsiteX199" y="connsiteY199"/>
            </a:cxn>
            <a:cxn ang="0">
              <a:pos x="connsiteX200" y="connsiteY200"/>
            </a:cxn>
            <a:cxn ang="0">
              <a:pos x="connsiteX201" y="connsiteY201"/>
            </a:cxn>
            <a:cxn ang="0">
              <a:pos x="connsiteX202" y="connsiteY202"/>
            </a:cxn>
            <a:cxn ang="0">
              <a:pos x="connsiteX203" y="connsiteY203"/>
            </a:cxn>
            <a:cxn ang="0">
              <a:pos x="connsiteX204" y="connsiteY204"/>
            </a:cxn>
            <a:cxn ang="0">
              <a:pos x="connsiteX205" y="connsiteY205"/>
            </a:cxn>
            <a:cxn ang="0">
              <a:pos x="connsiteX206" y="connsiteY206"/>
            </a:cxn>
            <a:cxn ang="0">
              <a:pos x="connsiteX207" y="connsiteY207"/>
            </a:cxn>
            <a:cxn ang="0">
              <a:pos x="connsiteX208" y="connsiteY208"/>
            </a:cxn>
            <a:cxn ang="0">
              <a:pos x="connsiteX209" y="connsiteY209"/>
            </a:cxn>
            <a:cxn ang="0">
              <a:pos x="connsiteX210" y="connsiteY210"/>
            </a:cxn>
            <a:cxn ang="0">
              <a:pos x="connsiteX211" y="connsiteY211"/>
            </a:cxn>
            <a:cxn ang="0">
              <a:pos x="connsiteX212" y="connsiteY212"/>
            </a:cxn>
            <a:cxn ang="0">
              <a:pos x="connsiteX213" y="connsiteY213"/>
            </a:cxn>
            <a:cxn ang="0">
              <a:pos x="connsiteX214" y="connsiteY214"/>
            </a:cxn>
            <a:cxn ang="0">
              <a:pos x="connsiteX215" y="connsiteY215"/>
            </a:cxn>
            <a:cxn ang="0">
              <a:pos x="connsiteX216" y="connsiteY216"/>
            </a:cxn>
            <a:cxn ang="0">
              <a:pos x="connsiteX217" y="connsiteY217"/>
            </a:cxn>
            <a:cxn ang="0">
              <a:pos x="connsiteX218" y="connsiteY218"/>
            </a:cxn>
            <a:cxn ang="0">
              <a:pos x="connsiteX219" y="connsiteY219"/>
            </a:cxn>
            <a:cxn ang="0">
              <a:pos x="connsiteX220" y="connsiteY220"/>
            </a:cxn>
            <a:cxn ang="0">
              <a:pos x="connsiteX221" y="connsiteY221"/>
            </a:cxn>
            <a:cxn ang="0">
              <a:pos x="connsiteX222" y="connsiteY222"/>
            </a:cxn>
            <a:cxn ang="0">
              <a:pos x="connsiteX223" y="connsiteY223"/>
            </a:cxn>
            <a:cxn ang="0">
              <a:pos x="connsiteX224" y="connsiteY224"/>
            </a:cxn>
            <a:cxn ang="0">
              <a:pos x="connsiteX225" y="connsiteY225"/>
            </a:cxn>
            <a:cxn ang="0">
              <a:pos x="connsiteX226" y="connsiteY226"/>
            </a:cxn>
            <a:cxn ang="0">
              <a:pos x="connsiteX227" y="connsiteY227"/>
            </a:cxn>
            <a:cxn ang="0">
              <a:pos x="connsiteX228" y="connsiteY228"/>
            </a:cxn>
            <a:cxn ang="0">
              <a:pos x="connsiteX229" y="connsiteY229"/>
            </a:cxn>
            <a:cxn ang="0">
              <a:pos x="connsiteX230" y="connsiteY230"/>
            </a:cxn>
            <a:cxn ang="0">
              <a:pos x="connsiteX231" y="connsiteY231"/>
            </a:cxn>
            <a:cxn ang="0">
              <a:pos x="connsiteX232" y="connsiteY232"/>
            </a:cxn>
            <a:cxn ang="0">
              <a:pos x="connsiteX233" y="connsiteY233"/>
            </a:cxn>
            <a:cxn ang="0">
              <a:pos x="connsiteX234" y="connsiteY234"/>
            </a:cxn>
            <a:cxn ang="0">
              <a:pos x="connsiteX235" y="connsiteY235"/>
            </a:cxn>
            <a:cxn ang="0">
              <a:pos x="connsiteX236" y="connsiteY236"/>
            </a:cxn>
            <a:cxn ang="0">
              <a:pos x="connsiteX237" y="connsiteY237"/>
            </a:cxn>
            <a:cxn ang="0">
              <a:pos x="connsiteX238" y="connsiteY238"/>
            </a:cxn>
            <a:cxn ang="0">
              <a:pos x="connsiteX239" y="connsiteY239"/>
            </a:cxn>
            <a:cxn ang="0">
              <a:pos x="connsiteX240" y="connsiteY240"/>
            </a:cxn>
            <a:cxn ang="0">
              <a:pos x="connsiteX241" y="connsiteY241"/>
            </a:cxn>
            <a:cxn ang="0">
              <a:pos x="connsiteX242" y="connsiteY242"/>
            </a:cxn>
            <a:cxn ang="0">
              <a:pos x="connsiteX243" y="connsiteY243"/>
            </a:cxn>
            <a:cxn ang="0">
              <a:pos x="connsiteX244" y="connsiteY244"/>
            </a:cxn>
            <a:cxn ang="0">
              <a:pos x="connsiteX245" y="connsiteY245"/>
            </a:cxn>
            <a:cxn ang="0">
              <a:pos x="connsiteX246" y="connsiteY246"/>
            </a:cxn>
            <a:cxn ang="0">
              <a:pos x="connsiteX247" y="connsiteY247"/>
            </a:cxn>
            <a:cxn ang="0">
              <a:pos x="connsiteX248" y="connsiteY248"/>
            </a:cxn>
            <a:cxn ang="0">
              <a:pos x="connsiteX249" y="connsiteY249"/>
            </a:cxn>
            <a:cxn ang="0">
              <a:pos x="connsiteX250" y="connsiteY250"/>
            </a:cxn>
            <a:cxn ang="0">
              <a:pos x="connsiteX251" y="connsiteY251"/>
            </a:cxn>
            <a:cxn ang="0">
              <a:pos x="connsiteX252" y="connsiteY252"/>
            </a:cxn>
            <a:cxn ang="0">
              <a:pos x="connsiteX253" y="connsiteY253"/>
            </a:cxn>
            <a:cxn ang="0">
              <a:pos x="connsiteX254" y="connsiteY254"/>
            </a:cxn>
            <a:cxn ang="0">
              <a:pos x="connsiteX255" y="connsiteY255"/>
            </a:cxn>
            <a:cxn ang="0">
              <a:pos x="connsiteX256" y="connsiteY256"/>
            </a:cxn>
          </a:cxnLst>
          <a:rect l="l" t="t" r="r" b="b"/>
          <a:pathLst>
            <a:path w="4794250" h="3111563">
              <a:moveTo>
                <a:pt x="4032250" y="6413"/>
              </a:moveTo>
              <a:cubicBezTo>
                <a:pt x="4024842" y="2180"/>
                <a:pt x="4011281" y="-450"/>
                <a:pt x="4000500" y="63"/>
              </a:cubicBezTo>
              <a:cubicBezTo>
                <a:pt x="3960468" y="1969"/>
                <a:pt x="3904520" y="11826"/>
                <a:pt x="3860800" y="19113"/>
              </a:cubicBezTo>
              <a:cubicBezTo>
                <a:pt x="3815125" y="34338"/>
                <a:pt x="3872164" y="15866"/>
                <a:pt x="3816350" y="31813"/>
              </a:cubicBezTo>
              <a:cubicBezTo>
                <a:pt x="3809914" y="33652"/>
                <a:pt x="3803758" y="36402"/>
                <a:pt x="3797300" y="38163"/>
              </a:cubicBezTo>
              <a:cubicBezTo>
                <a:pt x="3780461" y="42756"/>
                <a:pt x="3763433" y="46630"/>
                <a:pt x="3746500" y="50863"/>
              </a:cubicBezTo>
              <a:cubicBezTo>
                <a:pt x="3729944" y="55002"/>
                <a:pt x="3712594" y="54800"/>
                <a:pt x="3695700" y="57213"/>
              </a:cubicBezTo>
              <a:cubicBezTo>
                <a:pt x="3652391" y="63400"/>
                <a:pt x="3659239" y="64792"/>
                <a:pt x="3613150" y="69913"/>
              </a:cubicBezTo>
              <a:cubicBezTo>
                <a:pt x="3589914" y="72495"/>
                <a:pt x="3566583" y="74146"/>
                <a:pt x="3543300" y="76263"/>
              </a:cubicBezTo>
              <a:lnTo>
                <a:pt x="3467100" y="101663"/>
              </a:lnTo>
              <a:cubicBezTo>
                <a:pt x="3456861" y="105076"/>
                <a:pt x="3445886" y="105672"/>
                <a:pt x="3435350" y="108013"/>
              </a:cubicBezTo>
              <a:cubicBezTo>
                <a:pt x="3359537" y="124860"/>
                <a:pt x="3474505" y="102048"/>
                <a:pt x="3371850" y="120713"/>
              </a:cubicBezTo>
              <a:cubicBezTo>
                <a:pt x="3350909" y="124520"/>
                <a:pt x="3322791" y="131334"/>
                <a:pt x="3302000" y="133413"/>
              </a:cubicBezTo>
              <a:cubicBezTo>
                <a:pt x="3272439" y="136369"/>
                <a:pt x="3242733" y="137646"/>
                <a:pt x="3213100" y="139763"/>
              </a:cubicBezTo>
              <a:cubicBezTo>
                <a:pt x="3200400" y="141880"/>
                <a:pt x="3187787" y="144609"/>
                <a:pt x="3175000" y="146113"/>
              </a:cubicBezTo>
              <a:cubicBezTo>
                <a:pt x="3120508" y="152524"/>
                <a:pt x="3077887" y="153548"/>
                <a:pt x="3022600" y="158813"/>
              </a:cubicBezTo>
              <a:cubicBezTo>
                <a:pt x="3005612" y="160431"/>
                <a:pt x="2988748" y="163169"/>
                <a:pt x="2971800" y="165163"/>
              </a:cubicBezTo>
              <a:cubicBezTo>
                <a:pt x="2934482" y="169553"/>
                <a:pt x="2916238" y="169529"/>
                <a:pt x="2882900" y="177863"/>
              </a:cubicBezTo>
              <a:cubicBezTo>
                <a:pt x="2876406" y="179486"/>
                <a:pt x="2870286" y="182374"/>
                <a:pt x="2863850" y="184213"/>
              </a:cubicBezTo>
              <a:cubicBezTo>
                <a:pt x="2796672" y="203407"/>
                <a:pt x="2890892" y="173082"/>
                <a:pt x="2800350" y="203263"/>
              </a:cubicBezTo>
              <a:cubicBezTo>
                <a:pt x="2790111" y="206676"/>
                <a:pt x="2779013" y="206773"/>
                <a:pt x="2768600" y="209613"/>
              </a:cubicBezTo>
              <a:cubicBezTo>
                <a:pt x="2755685" y="213135"/>
                <a:pt x="2743200" y="218080"/>
                <a:pt x="2730500" y="222313"/>
              </a:cubicBezTo>
              <a:lnTo>
                <a:pt x="2711450" y="228663"/>
              </a:lnTo>
              <a:cubicBezTo>
                <a:pt x="2678871" y="239523"/>
                <a:pt x="2691065" y="243033"/>
                <a:pt x="2660650" y="260413"/>
              </a:cubicBezTo>
              <a:cubicBezTo>
                <a:pt x="2654838" y="263734"/>
                <a:pt x="2647950" y="264646"/>
                <a:pt x="2641600" y="266763"/>
              </a:cubicBezTo>
              <a:lnTo>
                <a:pt x="2584450" y="304863"/>
              </a:lnTo>
              <a:cubicBezTo>
                <a:pt x="2567517" y="316152"/>
                <a:pt x="2559513" y="319689"/>
                <a:pt x="2546350" y="336613"/>
              </a:cubicBezTo>
              <a:cubicBezTo>
                <a:pt x="2536979" y="348661"/>
                <a:pt x="2525777" y="360233"/>
                <a:pt x="2520950" y="374713"/>
              </a:cubicBezTo>
              <a:cubicBezTo>
                <a:pt x="2518833" y="381063"/>
                <a:pt x="2518313" y="388194"/>
                <a:pt x="2514600" y="393763"/>
              </a:cubicBezTo>
              <a:cubicBezTo>
                <a:pt x="2509619" y="401235"/>
                <a:pt x="2501900" y="406463"/>
                <a:pt x="2495550" y="412813"/>
              </a:cubicBezTo>
              <a:cubicBezTo>
                <a:pt x="2493433" y="419163"/>
                <a:pt x="2492193" y="425876"/>
                <a:pt x="2489200" y="431863"/>
              </a:cubicBezTo>
              <a:cubicBezTo>
                <a:pt x="2480359" y="449544"/>
                <a:pt x="2471494" y="455919"/>
                <a:pt x="2457450" y="469963"/>
              </a:cubicBezTo>
              <a:cubicBezTo>
                <a:pt x="2446291" y="503441"/>
                <a:pt x="2458476" y="476352"/>
                <a:pt x="2432050" y="508063"/>
              </a:cubicBezTo>
              <a:cubicBezTo>
                <a:pt x="2427164" y="513926"/>
                <a:pt x="2424236" y="521250"/>
                <a:pt x="2419350" y="527113"/>
              </a:cubicBezTo>
              <a:cubicBezTo>
                <a:pt x="2401910" y="548041"/>
                <a:pt x="2401818" y="544172"/>
                <a:pt x="2381250" y="558863"/>
              </a:cubicBezTo>
              <a:cubicBezTo>
                <a:pt x="2347612" y="582890"/>
                <a:pt x="2367714" y="573958"/>
                <a:pt x="2336800" y="584263"/>
              </a:cubicBezTo>
              <a:cubicBezTo>
                <a:pt x="2328333" y="590613"/>
                <a:pt x="2320866" y="598580"/>
                <a:pt x="2311400" y="603313"/>
              </a:cubicBezTo>
              <a:cubicBezTo>
                <a:pt x="2299426" y="609300"/>
                <a:pt x="2273300" y="616013"/>
                <a:pt x="2273300" y="616013"/>
              </a:cubicBezTo>
              <a:cubicBezTo>
                <a:pt x="2266950" y="620246"/>
                <a:pt x="2261076" y="625300"/>
                <a:pt x="2254250" y="628713"/>
              </a:cubicBezTo>
              <a:cubicBezTo>
                <a:pt x="2248263" y="631706"/>
                <a:pt x="2241051" y="631812"/>
                <a:pt x="2235200" y="635063"/>
              </a:cubicBezTo>
              <a:cubicBezTo>
                <a:pt x="2221857" y="642476"/>
                <a:pt x="2209800" y="651996"/>
                <a:pt x="2197100" y="660463"/>
              </a:cubicBezTo>
              <a:cubicBezTo>
                <a:pt x="2190750" y="664696"/>
                <a:pt x="2185290" y="670750"/>
                <a:pt x="2178050" y="673163"/>
              </a:cubicBezTo>
              <a:lnTo>
                <a:pt x="2159000" y="679513"/>
              </a:lnTo>
              <a:cubicBezTo>
                <a:pt x="2152650" y="683746"/>
                <a:pt x="2146576" y="688427"/>
                <a:pt x="2139950" y="692213"/>
              </a:cubicBezTo>
              <a:cubicBezTo>
                <a:pt x="2131731" y="696909"/>
                <a:pt x="2122253" y="699411"/>
                <a:pt x="2114550" y="704913"/>
              </a:cubicBezTo>
              <a:cubicBezTo>
                <a:pt x="2107242" y="710133"/>
                <a:pt x="2103532" y="719947"/>
                <a:pt x="2095500" y="723963"/>
              </a:cubicBezTo>
              <a:cubicBezTo>
                <a:pt x="2085847" y="728790"/>
                <a:pt x="2074333" y="728196"/>
                <a:pt x="2063750" y="730313"/>
              </a:cubicBezTo>
              <a:lnTo>
                <a:pt x="2025650" y="755713"/>
              </a:lnTo>
              <a:cubicBezTo>
                <a:pt x="2019300" y="759946"/>
                <a:pt x="2013840" y="766000"/>
                <a:pt x="2006600" y="768413"/>
              </a:cubicBezTo>
              <a:lnTo>
                <a:pt x="1968500" y="781113"/>
              </a:lnTo>
              <a:cubicBezTo>
                <a:pt x="1951317" y="792568"/>
                <a:pt x="1944191" y="798456"/>
                <a:pt x="1924050" y="806513"/>
              </a:cubicBezTo>
              <a:cubicBezTo>
                <a:pt x="1879149" y="824474"/>
                <a:pt x="1897974" y="814336"/>
                <a:pt x="1860550" y="825563"/>
              </a:cubicBezTo>
              <a:cubicBezTo>
                <a:pt x="1847728" y="829410"/>
                <a:pt x="1835150" y="834030"/>
                <a:pt x="1822450" y="838263"/>
              </a:cubicBezTo>
              <a:lnTo>
                <a:pt x="1803400" y="844613"/>
              </a:lnTo>
              <a:cubicBezTo>
                <a:pt x="1779090" y="862846"/>
                <a:pt x="1779718" y="864741"/>
                <a:pt x="1752600" y="876363"/>
              </a:cubicBezTo>
              <a:cubicBezTo>
                <a:pt x="1732147" y="885128"/>
                <a:pt x="1709553" y="886648"/>
                <a:pt x="1689100" y="895413"/>
              </a:cubicBezTo>
              <a:cubicBezTo>
                <a:pt x="1634173" y="918953"/>
                <a:pt x="1689326" y="899571"/>
                <a:pt x="1644650" y="914463"/>
              </a:cubicBezTo>
              <a:cubicBezTo>
                <a:pt x="1590055" y="950859"/>
                <a:pt x="1659130" y="907223"/>
                <a:pt x="1606550" y="933513"/>
              </a:cubicBezTo>
              <a:cubicBezTo>
                <a:pt x="1599724" y="936926"/>
                <a:pt x="1594646" y="943533"/>
                <a:pt x="1587500" y="946213"/>
              </a:cubicBezTo>
              <a:cubicBezTo>
                <a:pt x="1577394" y="950003"/>
                <a:pt x="1566221" y="949945"/>
                <a:pt x="1555750" y="952563"/>
              </a:cubicBezTo>
              <a:cubicBezTo>
                <a:pt x="1549256" y="954186"/>
                <a:pt x="1543136" y="957074"/>
                <a:pt x="1536700" y="958913"/>
              </a:cubicBezTo>
              <a:cubicBezTo>
                <a:pt x="1528309" y="961311"/>
                <a:pt x="1519472" y="962199"/>
                <a:pt x="1511300" y="965263"/>
              </a:cubicBezTo>
              <a:cubicBezTo>
                <a:pt x="1444888" y="990167"/>
                <a:pt x="1525698" y="968014"/>
                <a:pt x="1460500" y="984313"/>
              </a:cubicBezTo>
              <a:cubicBezTo>
                <a:pt x="1454150" y="990663"/>
                <a:pt x="1449625" y="999647"/>
                <a:pt x="1441450" y="1003363"/>
              </a:cubicBezTo>
              <a:cubicBezTo>
                <a:pt x="1425560" y="1010586"/>
                <a:pt x="1407583" y="1011830"/>
                <a:pt x="1390650" y="1016063"/>
              </a:cubicBezTo>
              <a:cubicBezTo>
                <a:pt x="1384156" y="1017686"/>
                <a:pt x="1378058" y="1020652"/>
                <a:pt x="1371600" y="1022413"/>
              </a:cubicBezTo>
              <a:cubicBezTo>
                <a:pt x="1292821" y="1043898"/>
                <a:pt x="1345598" y="1026847"/>
                <a:pt x="1301750" y="1041463"/>
              </a:cubicBezTo>
              <a:cubicBezTo>
                <a:pt x="1268606" y="1063559"/>
                <a:pt x="1295931" y="1049106"/>
                <a:pt x="1244600" y="1060513"/>
              </a:cubicBezTo>
              <a:cubicBezTo>
                <a:pt x="1238066" y="1061965"/>
                <a:pt x="1232084" y="1065411"/>
                <a:pt x="1225550" y="1066863"/>
              </a:cubicBezTo>
              <a:cubicBezTo>
                <a:pt x="1212981" y="1069656"/>
                <a:pt x="1200150" y="1071096"/>
                <a:pt x="1187450" y="1073213"/>
              </a:cubicBezTo>
              <a:cubicBezTo>
                <a:pt x="1174750" y="1077446"/>
                <a:pt x="1161779" y="1080941"/>
                <a:pt x="1149350" y="1085913"/>
              </a:cubicBezTo>
              <a:cubicBezTo>
                <a:pt x="1138767" y="1090146"/>
                <a:pt x="1128518" y="1095338"/>
                <a:pt x="1117600" y="1098613"/>
              </a:cubicBezTo>
              <a:cubicBezTo>
                <a:pt x="1107262" y="1101714"/>
                <a:pt x="1096228" y="1101998"/>
                <a:pt x="1085850" y="1104963"/>
              </a:cubicBezTo>
              <a:cubicBezTo>
                <a:pt x="1066542" y="1110480"/>
                <a:pt x="1048181" y="1119143"/>
                <a:pt x="1028700" y="1124013"/>
              </a:cubicBezTo>
              <a:cubicBezTo>
                <a:pt x="1015811" y="1127235"/>
                <a:pt x="997004" y="1131247"/>
                <a:pt x="984250" y="1136713"/>
              </a:cubicBezTo>
              <a:cubicBezTo>
                <a:pt x="918846" y="1164743"/>
                <a:pt x="1007471" y="1133206"/>
                <a:pt x="920750" y="1162113"/>
              </a:cubicBezTo>
              <a:lnTo>
                <a:pt x="901700" y="1168463"/>
              </a:lnTo>
              <a:lnTo>
                <a:pt x="882650" y="1174813"/>
              </a:lnTo>
              <a:cubicBezTo>
                <a:pt x="876300" y="1179046"/>
                <a:pt x="869463" y="1182627"/>
                <a:pt x="863600" y="1187513"/>
              </a:cubicBezTo>
              <a:cubicBezTo>
                <a:pt x="856701" y="1193262"/>
                <a:pt x="852022" y="1201582"/>
                <a:pt x="844550" y="1206563"/>
              </a:cubicBezTo>
              <a:cubicBezTo>
                <a:pt x="838981" y="1210276"/>
                <a:pt x="831850" y="1210796"/>
                <a:pt x="825500" y="1212913"/>
              </a:cubicBezTo>
              <a:cubicBezTo>
                <a:pt x="789517" y="1266888"/>
                <a:pt x="848783" y="1183280"/>
                <a:pt x="774700" y="1257363"/>
              </a:cubicBezTo>
              <a:cubicBezTo>
                <a:pt x="762737" y="1269326"/>
                <a:pt x="752513" y="1282040"/>
                <a:pt x="736600" y="1289113"/>
              </a:cubicBezTo>
              <a:cubicBezTo>
                <a:pt x="724367" y="1294550"/>
                <a:pt x="711200" y="1297580"/>
                <a:pt x="698500" y="1301813"/>
              </a:cubicBezTo>
              <a:lnTo>
                <a:pt x="679450" y="1308163"/>
              </a:lnTo>
              <a:cubicBezTo>
                <a:pt x="673100" y="1314513"/>
                <a:pt x="668250" y="1322852"/>
                <a:pt x="660400" y="1327213"/>
              </a:cubicBezTo>
              <a:cubicBezTo>
                <a:pt x="648698" y="1333714"/>
                <a:pt x="635000" y="1335680"/>
                <a:pt x="622300" y="1339913"/>
              </a:cubicBezTo>
              <a:lnTo>
                <a:pt x="565150" y="1358963"/>
              </a:lnTo>
              <a:lnTo>
                <a:pt x="527050" y="1371663"/>
              </a:lnTo>
              <a:lnTo>
                <a:pt x="508000" y="1378013"/>
              </a:lnTo>
              <a:cubicBezTo>
                <a:pt x="501650" y="1382246"/>
                <a:pt x="495965" y="1387707"/>
                <a:pt x="488950" y="1390713"/>
              </a:cubicBezTo>
              <a:cubicBezTo>
                <a:pt x="480928" y="1394151"/>
                <a:pt x="471941" y="1394665"/>
                <a:pt x="463550" y="1397063"/>
              </a:cubicBezTo>
              <a:cubicBezTo>
                <a:pt x="457114" y="1398902"/>
                <a:pt x="450850" y="1401296"/>
                <a:pt x="444500" y="1403413"/>
              </a:cubicBezTo>
              <a:cubicBezTo>
                <a:pt x="436033" y="1409763"/>
                <a:pt x="427712" y="1416312"/>
                <a:pt x="419100" y="1422463"/>
              </a:cubicBezTo>
              <a:cubicBezTo>
                <a:pt x="412890" y="1426899"/>
                <a:pt x="406222" y="1430674"/>
                <a:pt x="400050" y="1435163"/>
              </a:cubicBezTo>
              <a:cubicBezTo>
                <a:pt x="382932" y="1447613"/>
                <a:pt x="366183" y="1460563"/>
                <a:pt x="349250" y="1473263"/>
              </a:cubicBezTo>
              <a:cubicBezTo>
                <a:pt x="338540" y="1481295"/>
                <a:pt x="311150" y="1485963"/>
                <a:pt x="311150" y="1485963"/>
              </a:cubicBezTo>
              <a:cubicBezTo>
                <a:pt x="304800" y="1492313"/>
                <a:pt x="297787" y="1498063"/>
                <a:pt x="292100" y="1505013"/>
              </a:cubicBezTo>
              <a:cubicBezTo>
                <a:pt x="278696" y="1521395"/>
                <a:pt x="254000" y="1555813"/>
                <a:pt x="254000" y="1555813"/>
              </a:cubicBezTo>
              <a:cubicBezTo>
                <a:pt x="243948" y="1596021"/>
                <a:pt x="252491" y="1573951"/>
                <a:pt x="222250" y="1619313"/>
              </a:cubicBezTo>
              <a:lnTo>
                <a:pt x="222250" y="1619313"/>
              </a:lnTo>
              <a:cubicBezTo>
                <a:pt x="220133" y="1625663"/>
                <a:pt x="217739" y="1631927"/>
                <a:pt x="215900" y="1638363"/>
              </a:cubicBezTo>
              <a:cubicBezTo>
                <a:pt x="213187" y="1647858"/>
                <a:pt x="208275" y="1672663"/>
                <a:pt x="203200" y="1682813"/>
              </a:cubicBezTo>
              <a:cubicBezTo>
                <a:pt x="198557" y="1692098"/>
                <a:pt x="175764" y="1721510"/>
                <a:pt x="171450" y="1727263"/>
              </a:cubicBezTo>
              <a:cubicBezTo>
                <a:pt x="159088" y="1764349"/>
                <a:pt x="174773" y="1730290"/>
                <a:pt x="146050" y="1759013"/>
              </a:cubicBezTo>
              <a:cubicBezTo>
                <a:pt x="127852" y="1777211"/>
                <a:pt x="137329" y="1776455"/>
                <a:pt x="127000" y="1797113"/>
              </a:cubicBezTo>
              <a:cubicBezTo>
                <a:pt x="123587" y="1803939"/>
                <a:pt x="119186" y="1810300"/>
                <a:pt x="114300" y="1816163"/>
              </a:cubicBezTo>
              <a:cubicBezTo>
                <a:pt x="100058" y="1833253"/>
                <a:pt x="91559" y="1833993"/>
                <a:pt x="82550" y="1854263"/>
              </a:cubicBezTo>
              <a:cubicBezTo>
                <a:pt x="70478" y="1881426"/>
                <a:pt x="70888" y="1891904"/>
                <a:pt x="63500" y="1917763"/>
              </a:cubicBezTo>
              <a:cubicBezTo>
                <a:pt x="61661" y="1924199"/>
                <a:pt x="59500" y="1930546"/>
                <a:pt x="57150" y="1936813"/>
              </a:cubicBezTo>
              <a:cubicBezTo>
                <a:pt x="53148" y="1947486"/>
                <a:pt x="49548" y="1958368"/>
                <a:pt x="44450" y="1968563"/>
              </a:cubicBezTo>
              <a:cubicBezTo>
                <a:pt x="26027" y="2005409"/>
                <a:pt x="35749" y="1968483"/>
                <a:pt x="19050" y="2013013"/>
              </a:cubicBezTo>
              <a:cubicBezTo>
                <a:pt x="15986" y="2021185"/>
                <a:pt x="14593" y="2029894"/>
                <a:pt x="12700" y="2038413"/>
              </a:cubicBezTo>
              <a:cubicBezTo>
                <a:pt x="5272" y="2071840"/>
                <a:pt x="5301" y="2077505"/>
                <a:pt x="0" y="2114613"/>
              </a:cubicBezTo>
              <a:cubicBezTo>
                <a:pt x="2117" y="2220446"/>
                <a:pt x="2432" y="2326331"/>
                <a:pt x="6350" y="2432113"/>
              </a:cubicBezTo>
              <a:cubicBezTo>
                <a:pt x="6673" y="2440834"/>
                <a:pt x="11092" y="2448935"/>
                <a:pt x="12700" y="2457513"/>
              </a:cubicBezTo>
              <a:cubicBezTo>
                <a:pt x="17445" y="2482822"/>
                <a:pt x="21167" y="2508313"/>
                <a:pt x="25400" y="2533713"/>
              </a:cubicBezTo>
              <a:cubicBezTo>
                <a:pt x="30390" y="2563652"/>
                <a:pt x="30522" y="2570689"/>
                <a:pt x="38100" y="2597213"/>
              </a:cubicBezTo>
              <a:cubicBezTo>
                <a:pt x="39939" y="2603649"/>
                <a:pt x="41457" y="2610276"/>
                <a:pt x="44450" y="2616263"/>
              </a:cubicBezTo>
              <a:cubicBezTo>
                <a:pt x="47863" y="2623089"/>
                <a:pt x="52917" y="2628963"/>
                <a:pt x="57150" y="2635313"/>
              </a:cubicBezTo>
              <a:cubicBezTo>
                <a:pt x="59589" y="2649946"/>
                <a:pt x="62034" y="2676831"/>
                <a:pt x="69850" y="2692463"/>
              </a:cubicBezTo>
              <a:cubicBezTo>
                <a:pt x="92761" y="2738285"/>
                <a:pt x="72985" y="2681250"/>
                <a:pt x="95250" y="2736913"/>
              </a:cubicBezTo>
              <a:cubicBezTo>
                <a:pt x="121540" y="2802638"/>
                <a:pt x="90532" y="2748887"/>
                <a:pt x="133350" y="2813113"/>
              </a:cubicBezTo>
              <a:cubicBezTo>
                <a:pt x="140776" y="2824252"/>
                <a:pt x="138624" y="2840074"/>
                <a:pt x="146050" y="2851213"/>
              </a:cubicBezTo>
              <a:lnTo>
                <a:pt x="171450" y="2889313"/>
              </a:lnTo>
              <a:cubicBezTo>
                <a:pt x="175163" y="2894882"/>
                <a:pt x="175163" y="2902211"/>
                <a:pt x="177800" y="2908363"/>
              </a:cubicBezTo>
              <a:cubicBezTo>
                <a:pt x="187468" y="2930921"/>
                <a:pt x="190445" y="2933681"/>
                <a:pt x="203200" y="2952813"/>
              </a:cubicBezTo>
              <a:cubicBezTo>
                <a:pt x="214308" y="2997245"/>
                <a:pt x="200724" y="2961423"/>
                <a:pt x="228600" y="2997263"/>
              </a:cubicBezTo>
              <a:cubicBezTo>
                <a:pt x="259202" y="3036609"/>
                <a:pt x="245305" y="3028394"/>
                <a:pt x="273050" y="3060763"/>
              </a:cubicBezTo>
              <a:cubicBezTo>
                <a:pt x="286199" y="3076104"/>
                <a:pt x="313001" y="3099480"/>
                <a:pt x="330200" y="3105213"/>
              </a:cubicBezTo>
              <a:lnTo>
                <a:pt x="349250" y="3111563"/>
              </a:lnTo>
              <a:lnTo>
                <a:pt x="552450" y="3105213"/>
              </a:lnTo>
              <a:cubicBezTo>
                <a:pt x="569494" y="3104361"/>
                <a:pt x="586279" y="3100649"/>
                <a:pt x="603250" y="3098863"/>
              </a:cubicBezTo>
              <a:cubicBezTo>
                <a:pt x="626501" y="3096416"/>
                <a:pt x="649755" y="3093775"/>
                <a:pt x="673100" y="3092513"/>
              </a:cubicBezTo>
              <a:cubicBezTo>
                <a:pt x="728094" y="3089540"/>
                <a:pt x="783167" y="3088280"/>
                <a:pt x="838200" y="3086163"/>
              </a:cubicBezTo>
              <a:cubicBezTo>
                <a:pt x="848783" y="3084046"/>
                <a:pt x="859537" y="3082653"/>
                <a:pt x="869950" y="3079813"/>
              </a:cubicBezTo>
              <a:cubicBezTo>
                <a:pt x="889394" y="3074510"/>
                <a:pt x="912622" y="3063738"/>
                <a:pt x="933450" y="3060763"/>
              </a:cubicBezTo>
              <a:cubicBezTo>
                <a:pt x="954508" y="3057755"/>
                <a:pt x="975808" y="3056762"/>
                <a:pt x="996950" y="3054413"/>
              </a:cubicBezTo>
              <a:lnTo>
                <a:pt x="1104900" y="3041713"/>
              </a:lnTo>
              <a:cubicBezTo>
                <a:pt x="1213196" y="3030110"/>
                <a:pt x="1145046" y="3041421"/>
                <a:pt x="1276350" y="3022663"/>
              </a:cubicBezTo>
              <a:cubicBezTo>
                <a:pt x="1287034" y="3021137"/>
                <a:pt x="1297439" y="3017996"/>
                <a:pt x="1308100" y="3016313"/>
              </a:cubicBezTo>
              <a:cubicBezTo>
                <a:pt x="1337668" y="3011644"/>
                <a:pt x="1367367" y="3007846"/>
                <a:pt x="1397000" y="3003613"/>
              </a:cubicBezTo>
              <a:cubicBezTo>
                <a:pt x="1411817" y="3001496"/>
                <a:pt x="1426930" y="3000893"/>
                <a:pt x="1441450" y="2997263"/>
              </a:cubicBezTo>
              <a:cubicBezTo>
                <a:pt x="1449917" y="2995146"/>
                <a:pt x="1458459" y="2993311"/>
                <a:pt x="1466850" y="2990913"/>
              </a:cubicBezTo>
              <a:cubicBezTo>
                <a:pt x="1473286" y="2989074"/>
                <a:pt x="1479308" y="2985726"/>
                <a:pt x="1485900" y="2984563"/>
              </a:cubicBezTo>
              <a:cubicBezTo>
                <a:pt x="1515379" y="2979361"/>
                <a:pt x="1574800" y="2971863"/>
                <a:pt x="1574800" y="2971863"/>
              </a:cubicBezTo>
              <a:lnTo>
                <a:pt x="1631950" y="2952813"/>
              </a:lnTo>
              <a:lnTo>
                <a:pt x="1651000" y="2946463"/>
              </a:lnTo>
              <a:lnTo>
                <a:pt x="1670050" y="2940113"/>
              </a:lnTo>
              <a:cubicBezTo>
                <a:pt x="1719289" y="2907287"/>
                <a:pt x="1693670" y="2919540"/>
                <a:pt x="1746250" y="2902013"/>
              </a:cubicBezTo>
              <a:cubicBezTo>
                <a:pt x="1782697" y="2889864"/>
                <a:pt x="1777093" y="2885296"/>
                <a:pt x="1803400" y="2870263"/>
              </a:cubicBezTo>
              <a:cubicBezTo>
                <a:pt x="1825371" y="2857708"/>
                <a:pt x="1826478" y="2858337"/>
                <a:pt x="1847850" y="2851213"/>
              </a:cubicBezTo>
              <a:cubicBezTo>
                <a:pt x="1854200" y="2846980"/>
                <a:pt x="1859885" y="2841519"/>
                <a:pt x="1866900" y="2838513"/>
              </a:cubicBezTo>
              <a:cubicBezTo>
                <a:pt x="1891312" y="2828051"/>
                <a:pt x="1958703" y="2826844"/>
                <a:pt x="1968500" y="2825813"/>
              </a:cubicBezTo>
              <a:cubicBezTo>
                <a:pt x="1983385" y="2824246"/>
                <a:pt x="1998224" y="2822140"/>
                <a:pt x="2012950" y="2819463"/>
              </a:cubicBezTo>
              <a:cubicBezTo>
                <a:pt x="2021536" y="2817902"/>
                <a:pt x="2029676" y="2814077"/>
                <a:pt x="2038350" y="2813113"/>
              </a:cubicBezTo>
              <a:cubicBezTo>
                <a:pt x="2086918" y="2807717"/>
                <a:pt x="2135717" y="2804646"/>
                <a:pt x="2184400" y="2800413"/>
              </a:cubicBezTo>
              <a:lnTo>
                <a:pt x="2184400" y="2800413"/>
              </a:lnTo>
              <a:cubicBezTo>
                <a:pt x="2307959" y="2784968"/>
                <a:pt x="2153835" y="2803809"/>
                <a:pt x="2298700" y="2787713"/>
              </a:cubicBezTo>
              <a:cubicBezTo>
                <a:pt x="2352379" y="2781749"/>
                <a:pt x="2355242" y="2779291"/>
                <a:pt x="2413000" y="2775013"/>
              </a:cubicBezTo>
              <a:cubicBezTo>
                <a:pt x="2448947" y="2772350"/>
                <a:pt x="2484967" y="2770780"/>
                <a:pt x="2520950" y="2768663"/>
              </a:cubicBezTo>
              <a:cubicBezTo>
                <a:pt x="2531533" y="2766546"/>
                <a:pt x="2542071" y="2764189"/>
                <a:pt x="2552700" y="2762313"/>
              </a:cubicBezTo>
              <a:cubicBezTo>
                <a:pt x="2714125" y="2733826"/>
                <a:pt x="2653108" y="2747951"/>
                <a:pt x="2927350" y="2743263"/>
              </a:cubicBezTo>
              <a:lnTo>
                <a:pt x="3371850" y="2736913"/>
              </a:lnTo>
              <a:cubicBezTo>
                <a:pt x="3403600" y="2734796"/>
                <a:pt x="3435454" y="2733894"/>
                <a:pt x="3467100" y="2730563"/>
              </a:cubicBezTo>
              <a:cubicBezTo>
                <a:pt x="3475779" y="2729649"/>
                <a:pt x="3483874" y="2725540"/>
                <a:pt x="3492500" y="2724213"/>
              </a:cubicBezTo>
              <a:cubicBezTo>
                <a:pt x="3511444" y="2721298"/>
                <a:pt x="3530514" y="2718956"/>
                <a:pt x="3549650" y="2717863"/>
              </a:cubicBezTo>
              <a:cubicBezTo>
                <a:pt x="3604634" y="2714721"/>
                <a:pt x="3659717" y="2713630"/>
                <a:pt x="3714750" y="2711513"/>
              </a:cubicBezTo>
              <a:cubicBezTo>
                <a:pt x="3723217" y="2709396"/>
                <a:pt x="3731759" y="2707561"/>
                <a:pt x="3740150" y="2705163"/>
              </a:cubicBezTo>
              <a:cubicBezTo>
                <a:pt x="3746586" y="2703324"/>
                <a:pt x="3752614" y="2700010"/>
                <a:pt x="3759200" y="2698813"/>
              </a:cubicBezTo>
              <a:cubicBezTo>
                <a:pt x="3797825" y="2691790"/>
                <a:pt x="3807739" y="2695389"/>
                <a:pt x="3841750" y="2686113"/>
              </a:cubicBezTo>
              <a:cubicBezTo>
                <a:pt x="3854665" y="2682591"/>
                <a:pt x="3867150" y="2677646"/>
                <a:pt x="3879850" y="2673413"/>
              </a:cubicBezTo>
              <a:cubicBezTo>
                <a:pt x="3886200" y="2671296"/>
                <a:pt x="3892685" y="2669549"/>
                <a:pt x="3898900" y="2667063"/>
              </a:cubicBezTo>
              <a:cubicBezTo>
                <a:pt x="3915675" y="2660353"/>
                <a:pt x="3932280" y="2652990"/>
                <a:pt x="3949700" y="2648013"/>
              </a:cubicBezTo>
              <a:cubicBezTo>
                <a:pt x="3958091" y="2645615"/>
                <a:pt x="3966709" y="2644061"/>
                <a:pt x="3975100" y="2641663"/>
              </a:cubicBezTo>
              <a:cubicBezTo>
                <a:pt x="3981536" y="2639824"/>
                <a:pt x="3987656" y="2636936"/>
                <a:pt x="3994150" y="2635313"/>
              </a:cubicBezTo>
              <a:cubicBezTo>
                <a:pt x="4006220" y="2632296"/>
                <a:pt x="4038263" y="2627502"/>
                <a:pt x="4051300" y="2622613"/>
              </a:cubicBezTo>
              <a:cubicBezTo>
                <a:pt x="4060163" y="2619289"/>
                <a:pt x="4067720" y="2612906"/>
                <a:pt x="4076700" y="2609913"/>
              </a:cubicBezTo>
              <a:cubicBezTo>
                <a:pt x="4092495" y="2604648"/>
                <a:pt x="4140244" y="2599514"/>
                <a:pt x="4152900" y="2597213"/>
              </a:cubicBezTo>
              <a:cubicBezTo>
                <a:pt x="4184629" y="2591444"/>
                <a:pt x="4170147" y="2591932"/>
                <a:pt x="4197350" y="2584513"/>
              </a:cubicBezTo>
              <a:cubicBezTo>
                <a:pt x="4214189" y="2579920"/>
                <a:pt x="4248150" y="2571813"/>
                <a:pt x="4248150" y="2571813"/>
              </a:cubicBezTo>
              <a:cubicBezTo>
                <a:pt x="4258733" y="2565463"/>
                <a:pt x="4268664" y="2557870"/>
                <a:pt x="4279900" y="2552763"/>
              </a:cubicBezTo>
              <a:cubicBezTo>
                <a:pt x="4292087" y="2547223"/>
                <a:pt x="4305300" y="2544296"/>
                <a:pt x="4318000" y="2540063"/>
              </a:cubicBezTo>
              <a:cubicBezTo>
                <a:pt x="4324350" y="2537946"/>
                <a:pt x="4331063" y="2536706"/>
                <a:pt x="4337050" y="2533713"/>
              </a:cubicBezTo>
              <a:cubicBezTo>
                <a:pt x="4345517" y="2529480"/>
                <a:pt x="4353587" y="2524337"/>
                <a:pt x="4362450" y="2521013"/>
              </a:cubicBezTo>
              <a:cubicBezTo>
                <a:pt x="4370622" y="2517949"/>
                <a:pt x="4379678" y="2517727"/>
                <a:pt x="4387850" y="2514663"/>
              </a:cubicBezTo>
              <a:cubicBezTo>
                <a:pt x="4432380" y="2497964"/>
                <a:pt x="4395454" y="2507686"/>
                <a:pt x="4432300" y="2489263"/>
              </a:cubicBezTo>
              <a:cubicBezTo>
                <a:pt x="4442495" y="2484165"/>
                <a:pt x="4453855" y="2481661"/>
                <a:pt x="4464050" y="2476563"/>
              </a:cubicBezTo>
              <a:cubicBezTo>
                <a:pt x="4513289" y="2451944"/>
                <a:pt x="4454267" y="2473474"/>
                <a:pt x="4502150" y="2457513"/>
              </a:cubicBezTo>
              <a:cubicBezTo>
                <a:pt x="4508500" y="2451163"/>
                <a:pt x="4513892" y="2443683"/>
                <a:pt x="4521200" y="2438463"/>
              </a:cubicBezTo>
              <a:cubicBezTo>
                <a:pt x="4531914" y="2430810"/>
                <a:pt x="4552238" y="2423071"/>
                <a:pt x="4565650" y="2419413"/>
              </a:cubicBezTo>
              <a:cubicBezTo>
                <a:pt x="4582489" y="2414820"/>
                <a:pt x="4616450" y="2406713"/>
                <a:pt x="4616450" y="2406713"/>
              </a:cubicBezTo>
              <a:cubicBezTo>
                <a:pt x="4622800" y="2400363"/>
                <a:pt x="4627650" y="2392024"/>
                <a:pt x="4635500" y="2387663"/>
              </a:cubicBezTo>
              <a:cubicBezTo>
                <a:pt x="4647202" y="2381162"/>
                <a:pt x="4673600" y="2374963"/>
                <a:pt x="4673600" y="2374963"/>
              </a:cubicBezTo>
              <a:cubicBezTo>
                <a:pt x="4682067" y="2368613"/>
                <a:pt x="4690330" y="2361982"/>
                <a:pt x="4699000" y="2355913"/>
              </a:cubicBezTo>
              <a:lnTo>
                <a:pt x="4756150" y="2317813"/>
              </a:lnTo>
              <a:lnTo>
                <a:pt x="4775200" y="2305113"/>
              </a:lnTo>
              <a:lnTo>
                <a:pt x="4794250" y="2292413"/>
              </a:lnTo>
              <a:cubicBezTo>
                <a:pt x="4792133" y="2264896"/>
                <a:pt x="4792204" y="2237123"/>
                <a:pt x="4787900" y="2209863"/>
              </a:cubicBezTo>
              <a:cubicBezTo>
                <a:pt x="4785812" y="2196640"/>
                <a:pt x="4779433" y="2184463"/>
                <a:pt x="4775200" y="2171763"/>
              </a:cubicBezTo>
              <a:cubicBezTo>
                <a:pt x="4766437" y="2145473"/>
                <a:pt x="4772563" y="2158282"/>
                <a:pt x="4756150" y="2133663"/>
              </a:cubicBezTo>
              <a:cubicBezTo>
                <a:pt x="4754033" y="2120963"/>
                <a:pt x="4752923" y="2108054"/>
                <a:pt x="4749800" y="2095563"/>
              </a:cubicBezTo>
              <a:cubicBezTo>
                <a:pt x="4746553" y="2082576"/>
                <a:pt x="4741333" y="2070163"/>
                <a:pt x="4737100" y="2057463"/>
              </a:cubicBezTo>
              <a:cubicBezTo>
                <a:pt x="4734983" y="2051113"/>
                <a:pt x="4732063" y="2044977"/>
                <a:pt x="4730750" y="2038413"/>
              </a:cubicBezTo>
              <a:cubicBezTo>
                <a:pt x="4728633" y="2027830"/>
                <a:pt x="4725926" y="2017347"/>
                <a:pt x="4724400" y="2006663"/>
              </a:cubicBezTo>
              <a:cubicBezTo>
                <a:pt x="4718897" y="1968144"/>
                <a:pt x="4719677" y="1947309"/>
                <a:pt x="4711700" y="1911413"/>
              </a:cubicBezTo>
              <a:cubicBezTo>
                <a:pt x="4710248" y="1904879"/>
                <a:pt x="4707467" y="1898713"/>
                <a:pt x="4705350" y="1892363"/>
              </a:cubicBezTo>
              <a:cubicBezTo>
                <a:pt x="4699265" y="1825432"/>
                <a:pt x="4700578" y="1831176"/>
                <a:pt x="4692650" y="1771713"/>
              </a:cubicBezTo>
              <a:cubicBezTo>
                <a:pt x="4690672" y="1756877"/>
                <a:pt x="4689665" y="1741847"/>
                <a:pt x="4686300" y="1727263"/>
              </a:cubicBezTo>
              <a:cubicBezTo>
                <a:pt x="4667250" y="1644713"/>
                <a:pt x="4679950" y="1720913"/>
                <a:pt x="4667250" y="1670113"/>
              </a:cubicBezTo>
              <a:cubicBezTo>
                <a:pt x="4665133" y="1661646"/>
                <a:pt x="4664338" y="1652735"/>
                <a:pt x="4660900" y="1644713"/>
              </a:cubicBezTo>
              <a:cubicBezTo>
                <a:pt x="4657894" y="1637698"/>
                <a:pt x="4651613" y="1632489"/>
                <a:pt x="4648200" y="1625663"/>
              </a:cubicBezTo>
              <a:cubicBezTo>
                <a:pt x="4643102" y="1615468"/>
                <a:pt x="4639733" y="1604496"/>
                <a:pt x="4635500" y="1593913"/>
              </a:cubicBezTo>
              <a:cubicBezTo>
                <a:pt x="4622573" y="1516349"/>
                <a:pt x="4638600" y="1589478"/>
                <a:pt x="4616450" y="1530413"/>
              </a:cubicBezTo>
              <a:cubicBezTo>
                <a:pt x="4613386" y="1522241"/>
                <a:pt x="4612608" y="1513372"/>
                <a:pt x="4610100" y="1505013"/>
              </a:cubicBezTo>
              <a:cubicBezTo>
                <a:pt x="4578968" y="1401241"/>
                <a:pt x="4614997" y="1526053"/>
                <a:pt x="4584700" y="1435163"/>
              </a:cubicBezTo>
              <a:cubicBezTo>
                <a:pt x="4581940" y="1426884"/>
                <a:pt x="4580243" y="1418282"/>
                <a:pt x="4578350" y="1409763"/>
              </a:cubicBezTo>
              <a:cubicBezTo>
                <a:pt x="4576009" y="1399227"/>
                <a:pt x="4575413" y="1388252"/>
                <a:pt x="4572000" y="1378013"/>
              </a:cubicBezTo>
              <a:cubicBezTo>
                <a:pt x="4569007" y="1369033"/>
                <a:pt x="4562816" y="1361402"/>
                <a:pt x="4559300" y="1352613"/>
              </a:cubicBezTo>
              <a:cubicBezTo>
                <a:pt x="4536376" y="1295303"/>
                <a:pt x="4560069" y="1332472"/>
                <a:pt x="4527550" y="1289113"/>
              </a:cubicBezTo>
              <a:cubicBezTo>
                <a:pt x="4523744" y="1266279"/>
                <a:pt x="4523377" y="1251859"/>
                <a:pt x="4514850" y="1231963"/>
              </a:cubicBezTo>
              <a:cubicBezTo>
                <a:pt x="4511121" y="1223262"/>
                <a:pt x="4505879" y="1215264"/>
                <a:pt x="4502150" y="1206563"/>
              </a:cubicBezTo>
              <a:cubicBezTo>
                <a:pt x="4499513" y="1200411"/>
                <a:pt x="4498793" y="1193500"/>
                <a:pt x="4495800" y="1187513"/>
              </a:cubicBezTo>
              <a:cubicBezTo>
                <a:pt x="4492387" y="1180687"/>
                <a:pt x="4486513" y="1175289"/>
                <a:pt x="4483100" y="1168463"/>
              </a:cubicBezTo>
              <a:cubicBezTo>
                <a:pt x="4480107" y="1162476"/>
                <a:pt x="4479387" y="1155565"/>
                <a:pt x="4476750" y="1149413"/>
              </a:cubicBezTo>
              <a:cubicBezTo>
                <a:pt x="4473021" y="1140712"/>
                <a:pt x="4467566" y="1132802"/>
                <a:pt x="4464050" y="1124013"/>
              </a:cubicBezTo>
              <a:cubicBezTo>
                <a:pt x="4459078" y="1111584"/>
                <a:pt x="4458776" y="1097052"/>
                <a:pt x="4451350" y="1085913"/>
              </a:cubicBezTo>
              <a:cubicBezTo>
                <a:pt x="4447117" y="1079563"/>
                <a:pt x="4441750" y="1073837"/>
                <a:pt x="4438650" y="1066863"/>
              </a:cubicBezTo>
              <a:cubicBezTo>
                <a:pt x="4403911" y="988701"/>
                <a:pt x="4441765" y="1062470"/>
                <a:pt x="4419600" y="1003363"/>
              </a:cubicBezTo>
              <a:cubicBezTo>
                <a:pt x="4416276" y="994500"/>
                <a:pt x="4410224" y="986826"/>
                <a:pt x="4406900" y="977963"/>
              </a:cubicBezTo>
              <a:cubicBezTo>
                <a:pt x="4385099" y="919826"/>
                <a:pt x="4422658" y="989410"/>
                <a:pt x="4381500" y="920813"/>
              </a:cubicBezTo>
              <a:cubicBezTo>
                <a:pt x="4377267" y="895413"/>
                <a:pt x="4376943" y="869042"/>
                <a:pt x="4368800" y="844613"/>
              </a:cubicBezTo>
              <a:cubicBezTo>
                <a:pt x="4366683" y="838263"/>
                <a:pt x="4364289" y="831999"/>
                <a:pt x="4362450" y="825563"/>
              </a:cubicBezTo>
              <a:cubicBezTo>
                <a:pt x="4360052" y="817172"/>
                <a:pt x="4358608" y="808522"/>
                <a:pt x="4356100" y="800163"/>
              </a:cubicBezTo>
              <a:cubicBezTo>
                <a:pt x="4352253" y="787341"/>
                <a:pt x="4343400" y="762063"/>
                <a:pt x="4343400" y="762063"/>
              </a:cubicBezTo>
              <a:cubicBezTo>
                <a:pt x="4327843" y="653161"/>
                <a:pt x="4345477" y="757672"/>
                <a:pt x="4330700" y="698563"/>
              </a:cubicBezTo>
              <a:cubicBezTo>
                <a:pt x="4328082" y="688092"/>
                <a:pt x="4327190" y="677226"/>
                <a:pt x="4324350" y="666813"/>
              </a:cubicBezTo>
              <a:cubicBezTo>
                <a:pt x="4312201" y="622266"/>
                <a:pt x="4312738" y="640505"/>
                <a:pt x="4305300" y="603313"/>
              </a:cubicBezTo>
              <a:cubicBezTo>
                <a:pt x="4299639" y="575006"/>
                <a:pt x="4299410" y="560705"/>
                <a:pt x="4292600" y="533463"/>
              </a:cubicBezTo>
              <a:cubicBezTo>
                <a:pt x="4290977" y="526969"/>
                <a:pt x="4287873" y="520907"/>
                <a:pt x="4286250" y="514413"/>
              </a:cubicBezTo>
              <a:cubicBezTo>
                <a:pt x="4283632" y="503942"/>
                <a:pt x="4282518" y="493134"/>
                <a:pt x="4279900" y="482663"/>
              </a:cubicBezTo>
              <a:cubicBezTo>
                <a:pt x="4278277" y="476169"/>
                <a:pt x="4275389" y="470049"/>
                <a:pt x="4273550" y="463613"/>
              </a:cubicBezTo>
              <a:cubicBezTo>
                <a:pt x="4265126" y="434130"/>
                <a:pt x="4267087" y="434418"/>
                <a:pt x="4260850" y="400113"/>
              </a:cubicBezTo>
              <a:cubicBezTo>
                <a:pt x="4258919" y="389494"/>
                <a:pt x="4258290" y="378469"/>
                <a:pt x="4254500" y="368363"/>
              </a:cubicBezTo>
              <a:cubicBezTo>
                <a:pt x="4251820" y="361217"/>
                <a:pt x="4246033" y="355663"/>
                <a:pt x="4241800" y="349313"/>
              </a:cubicBezTo>
              <a:cubicBezTo>
                <a:pt x="4221949" y="269908"/>
                <a:pt x="4247320" y="368632"/>
                <a:pt x="4229100" y="304863"/>
              </a:cubicBezTo>
              <a:cubicBezTo>
                <a:pt x="4221712" y="279004"/>
                <a:pt x="4222122" y="268526"/>
                <a:pt x="4210050" y="241363"/>
              </a:cubicBezTo>
              <a:cubicBezTo>
                <a:pt x="4206950" y="234389"/>
                <a:pt x="4200763" y="229139"/>
                <a:pt x="4197350" y="222313"/>
              </a:cubicBezTo>
              <a:cubicBezTo>
                <a:pt x="4194357" y="216326"/>
                <a:pt x="4193993" y="209250"/>
                <a:pt x="4191000" y="203263"/>
              </a:cubicBezTo>
              <a:cubicBezTo>
                <a:pt x="4177385" y="176034"/>
                <a:pt x="4178911" y="190442"/>
                <a:pt x="4159250" y="165163"/>
              </a:cubicBezTo>
              <a:cubicBezTo>
                <a:pt x="4149879" y="153115"/>
                <a:pt x="4142317" y="139763"/>
                <a:pt x="4133850" y="127063"/>
              </a:cubicBezTo>
              <a:lnTo>
                <a:pt x="4121150" y="108013"/>
              </a:lnTo>
              <a:cubicBezTo>
                <a:pt x="4116917" y="101663"/>
                <a:pt x="4110863" y="96203"/>
                <a:pt x="4108450" y="88963"/>
              </a:cubicBezTo>
              <a:cubicBezTo>
                <a:pt x="4101793" y="68991"/>
                <a:pt x="4103435" y="64453"/>
                <a:pt x="4083050" y="50863"/>
              </a:cubicBezTo>
              <a:cubicBezTo>
                <a:pt x="4077481" y="47150"/>
                <a:pt x="4070350" y="46630"/>
                <a:pt x="4064000" y="44513"/>
              </a:cubicBezTo>
              <a:cubicBezTo>
                <a:pt x="4057650" y="38163"/>
                <a:pt x="4052800" y="29824"/>
                <a:pt x="4044950" y="25463"/>
              </a:cubicBezTo>
              <a:cubicBezTo>
                <a:pt x="4019680" y="11424"/>
                <a:pt x="4039658" y="10646"/>
                <a:pt x="4032250" y="6413"/>
              </a:cubicBezTo>
              <a:close/>
            </a:path>
          </a:pathLst>
        </a:custGeom>
        <a:noFill/>
        <a:ln w="41275">
          <a:solidFill>
            <a:srgbClr val="FF0000"/>
          </a:solidFill>
          <a:prstDash val="dashDot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 editAs="oneCell">
    <xdr:from>
      <xdr:col>0</xdr:col>
      <xdr:colOff>0</xdr:colOff>
      <xdr:row>77</xdr:row>
      <xdr:rowOff>1</xdr:rowOff>
    </xdr:from>
    <xdr:to>
      <xdr:col>7</xdr:col>
      <xdr:colOff>685800</xdr:colOff>
      <xdr:row>99</xdr:row>
      <xdr:rowOff>12373</xdr:rowOff>
    </xdr:to>
    <xdr:pic>
      <xdr:nvPicPr>
        <xdr:cNvPr id="5" name="그림 4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157451"/>
          <a:ext cx="8064500" cy="39239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</xdr:row>
      <xdr:rowOff>0</xdr:rowOff>
    </xdr:from>
    <xdr:to>
      <xdr:col>9</xdr:col>
      <xdr:colOff>781050</xdr:colOff>
      <xdr:row>35</xdr:row>
      <xdr:rowOff>26353</xdr:rowOff>
    </xdr:to>
    <xdr:pic>
      <xdr:nvPicPr>
        <xdr:cNvPr id="3" name="그림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33600"/>
          <a:ext cx="10058400" cy="48269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0</xdr:rowOff>
    </xdr:from>
    <xdr:to>
      <xdr:col>9</xdr:col>
      <xdr:colOff>781050</xdr:colOff>
      <xdr:row>62</xdr:row>
      <xdr:rowOff>157848</xdr:rowOff>
    </xdr:to>
    <xdr:pic>
      <xdr:nvPicPr>
        <xdr:cNvPr id="4" name="그림 3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112000"/>
          <a:ext cx="10058400" cy="47806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9</xdr:col>
      <xdr:colOff>781050</xdr:colOff>
      <xdr:row>91</xdr:row>
      <xdr:rowOff>34130</xdr:rowOff>
    </xdr:to>
    <xdr:pic>
      <xdr:nvPicPr>
        <xdr:cNvPr id="5" name="그림 4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090400"/>
          <a:ext cx="10058400" cy="483473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4"/>
  <sheetViews>
    <sheetView tabSelected="1" zoomScaleNormal="100" workbookViewId="0">
      <pane xSplit="1" ySplit="3" topLeftCell="B4" activePane="bottomRight" state="frozen"/>
      <selection pane="topRight" activeCell="B1" sqref="B1"/>
      <selection pane="bottomLeft" activeCell="A4" sqref="A4"/>
      <selection pane="bottomRight" activeCell="C11" sqref="C11"/>
    </sheetView>
  </sheetViews>
  <sheetFormatPr defaultColWidth="9" defaultRowHeight="13.5" x14ac:dyDescent="0.3"/>
  <cols>
    <col min="1" max="1" width="12.125" style="5" customWidth="1"/>
    <col min="2" max="2" width="11.125" style="24" customWidth="1"/>
    <col min="3" max="3" width="12.875" style="24" customWidth="1"/>
    <col min="4" max="6" width="16.125" style="24" customWidth="1"/>
    <col min="7" max="7" width="12.625" style="24" customWidth="1"/>
    <col min="8" max="8" width="12.875" style="5" customWidth="1"/>
    <col min="9" max="9" width="12" style="5" customWidth="1"/>
    <col min="10" max="10" width="16.75" style="5" customWidth="1"/>
    <col min="11" max="11" width="19.5" style="5" customWidth="1"/>
    <col min="12" max="16384" width="9" style="5"/>
  </cols>
  <sheetData>
    <row r="1" spans="1:11" ht="22.5" x14ac:dyDescent="0.3">
      <c r="A1" s="38" t="s">
        <v>30</v>
      </c>
      <c r="B1" s="38"/>
      <c r="C1" s="38"/>
      <c r="D1" s="38"/>
      <c r="E1" s="38"/>
      <c r="F1" s="38"/>
      <c r="G1" s="38"/>
      <c r="H1" s="38"/>
      <c r="I1" s="38"/>
      <c r="J1" s="38"/>
    </row>
    <row r="2" spans="1:11" ht="20.25" customHeight="1" x14ac:dyDescent="0.15">
      <c r="K2" s="25" t="s">
        <v>15</v>
      </c>
    </row>
    <row r="3" spans="1:11" ht="21" customHeight="1" x14ac:dyDescent="0.3">
      <c r="A3" s="1" t="s">
        <v>7</v>
      </c>
      <c r="B3" s="2" t="s">
        <v>17</v>
      </c>
      <c r="C3" s="2" t="s">
        <v>8</v>
      </c>
      <c r="D3" s="2" t="s">
        <v>24</v>
      </c>
      <c r="E3" s="2" t="s">
        <v>29</v>
      </c>
      <c r="F3" s="2" t="s">
        <v>25</v>
      </c>
      <c r="G3" s="2" t="s">
        <v>9</v>
      </c>
      <c r="H3" s="3" t="s">
        <v>10</v>
      </c>
      <c r="I3" s="3" t="s">
        <v>11</v>
      </c>
      <c r="J3" s="4" t="s">
        <v>12</v>
      </c>
      <c r="K3" s="4" t="s">
        <v>16</v>
      </c>
    </row>
    <row r="4" spans="1:11" ht="22.5" customHeight="1" x14ac:dyDescent="0.3">
      <c r="A4" s="6" t="s">
        <v>0</v>
      </c>
      <c r="B4" s="7">
        <v>329</v>
      </c>
      <c r="C4" s="7">
        <v>1020000</v>
      </c>
      <c r="D4" s="7">
        <f>+B4*C4</f>
        <v>335580000</v>
      </c>
      <c r="E4" s="7">
        <v>269000000</v>
      </c>
      <c r="F4" s="7">
        <f>+D4+E4</f>
        <v>604580000</v>
      </c>
      <c r="G4" s="7">
        <f>+B4/3.3058</f>
        <v>99.522052150765319</v>
      </c>
      <c r="H4" s="7">
        <f>+D4/G4</f>
        <v>3371916</v>
      </c>
      <c r="I4" s="7"/>
      <c r="J4" s="8">
        <f>+I4*G4</f>
        <v>0</v>
      </c>
      <c r="K4" s="8"/>
    </row>
    <row r="5" spans="1:11" ht="22.5" customHeight="1" x14ac:dyDescent="0.3">
      <c r="A5" s="9" t="s">
        <v>1</v>
      </c>
      <c r="B5" s="10">
        <v>221</v>
      </c>
      <c r="C5" s="10">
        <f>+C4</f>
        <v>1020000</v>
      </c>
      <c r="D5" s="10">
        <f t="shared" ref="D5:D12" si="0">+B5*C5</f>
        <v>225420000</v>
      </c>
      <c r="E5" s="10"/>
      <c r="F5" s="10">
        <f t="shared" ref="F5:F9" si="1">+D5+E5</f>
        <v>225420000</v>
      </c>
      <c r="G5" s="10">
        <f t="shared" ref="G5:G14" si="2">+B5/3.3058</f>
        <v>66.852199165103755</v>
      </c>
      <c r="H5" s="10">
        <f t="shared" ref="H5:H13" si="3">+D5/G5</f>
        <v>3371916</v>
      </c>
      <c r="I5" s="10"/>
      <c r="J5" s="11">
        <f t="shared" ref="J5:J11" si="4">+I5*G5</f>
        <v>0</v>
      </c>
      <c r="K5" s="11"/>
    </row>
    <row r="6" spans="1:11" ht="22.5" customHeight="1" x14ac:dyDescent="0.3">
      <c r="A6" s="12" t="s">
        <v>2</v>
      </c>
      <c r="B6" s="13">
        <v>408</v>
      </c>
      <c r="C6" s="13">
        <f>+C5</f>
        <v>1020000</v>
      </c>
      <c r="D6" s="13">
        <f t="shared" si="0"/>
        <v>416160000</v>
      </c>
      <c r="E6" s="13">
        <v>308000000</v>
      </c>
      <c r="F6" s="13">
        <f t="shared" si="1"/>
        <v>724160000</v>
      </c>
      <c r="G6" s="13">
        <f t="shared" si="2"/>
        <v>123.41944461249925</v>
      </c>
      <c r="H6" s="13">
        <f t="shared" si="3"/>
        <v>3371916</v>
      </c>
      <c r="I6" s="13"/>
      <c r="J6" s="14">
        <f t="shared" si="4"/>
        <v>0</v>
      </c>
      <c r="K6" s="14"/>
    </row>
    <row r="7" spans="1:11" ht="22.5" customHeight="1" x14ac:dyDescent="0.3">
      <c r="A7" s="9" t="s">
        <v>3</v>
      </c>
      <c r="B7" s="10">
        <v>648</v>
      </c>
      <c r="C7" s="10">
        <v>684400</v>
      </c>
      <c r="D7" s="10">
        <f t="shared" si="0"/>
        <v>443491200</v>
      </c>
      <c r="E7" s="10">
        <v>383000000</v>
      </c>
      <c r="F7" s="10">
        <f t="shared" si="1"/>
        <v>826491200</v>
      </c>
      <c r="G7" s="10">
        <f t="shared" si="2"/>
        <v>196.01911791396938</v>
      </c>
      <c r="H7" s="10">
        <f t="shared" si="3"/>
        <v>2262489.52</v>
      </c>
      <c r="I7" s="10"/>
      <c r="J7" s="11">
        <f t="shared" si="4"/>
        <v>0</v>
      </c>
      <c r="K7" s="11"/>
    </row>
    <row r="8" spans="1:11" ht="22.5" customHeight="1" x14ac:dyDescent="0.3">
      <c r="A8" s="9" t="s">
        <v>4</v>
      </c>
      <c r="B8" s="10">
        <v>598</v>
      </c>
      <c r="C8" s="10">
        <v>410000</v>
      </c>
      <c r="D8" s="10">
        <f t="shared" si="0"/>
        <v>245180000</v>
      </c>
      <c r="E8" s="10"/>
      <c r="F8" s="10">
        <f t="shared" si="1"/>
        <v>245180000</v>
      </c>
      <c r="G8" s="10">
        <f t="shared" si="2"/>
        <v>180.8941859761631</v>
      </c>
      <c r="H8" s="10">
        <f t="shared" si="3"/>
        <v>1355378</v>
      </c>
      <c r="I8" s="10"/>
      <c r="J8" s="11">
        <f t="shared" si="4"/>
        <v>0</v>
      </c>
      <c r="K8" s="11"/>
    </row>
    <row r="9" spans="1:11" ht="22.5" customHeight="1" x14ac:dyDescent="0.3">
      <c r="A9" s="15" t="s">
        <v>5</v>
      </c>
      <c r="B9" s="16">
        <v>83</v>
      </c>
      <c r="C9" s="16">
        <v>684400</v>
      </c>
      <c r="D9" s="16">
        <f t="shared" si="0"/>
        <v>56805200</v>
      </c>
      <c r="E9" s="16"/>
      <c r="F9" s="16">
        <f t="shared" si="1"/>
        <v>56805200</v>
      </c>
      <c r="G9" s="16">
        <f t="shared" si="2"/>
        <v>25.107387016758423</v>
      </c>
      <c r="H9" s="28">
        <f>+D9/G9</f>
        <v>2262489.52</v>
      </c>
      <c r="I9" s="16"/>
      <c r="J9" s="17">
        <f t="shared" si="4"/>
        <v>0</v>
      </c>
      <c r="K9" s="17"/>
    </row>
    <row r="10" spans="1:11" ht="22.5" customHeight="1" x14ac:dyDescent="0.3">
      <c r="A10" s="18" t="s">
        <v>13</v>
      </c>
      <c r="B10" s="19">
        <f>SUM(B4:B9)</f>
        <v>2287</v>
      </c>
      <c r="C10" s="19"/>
      <c r="D10" s="19">
        <f>SUM(D4:D9)</f>
        <v>1722636400</v>
      </c>
      <c r="E10" s="19">
        <f t="shared" ref="E10:F10" si="5">SUM(E4:E9)</f>
        <v>960000000</v>
      </c>
      <c r="F10" s="19">
        <f t="shared" si="5"/>
        <v>2682636400</v>
      </c>
      <c r="G10" s="19">
        <f t="shared" si="2"/>
        <v>691.81438683525926</v>
      </c>
      <c r="H10" s="26">
        <f>+D10/G10</f>
        <v>2490026.8522606036</v>
      </c>
      <c r="I10" s="26"/>
      <c r="J10" s="20">
        <f>SUM(J4:J9)</f>
        <v>0</v>
      </c>
      <c r="K10" s="20"/>
    </row>
    <row r="11" spans="1:11" ht="22.5" customHeight="1" x14ac:dyDescent="0.3">
      <c r="A11" s="6">
        <v>130</v>
      </c>
      <c r="B11" s="7">
        <v>1325</v>
      </c>
      <c r="C11" s="7">
        <v>102000</v>
      </c>
      <c r="D11" s="7">
        <f t="shared" si="0"/>
        <v>135150000</v>
      </c>
      <c r="E11" s="7"/>
      <c r="F11" s="7">
        <f t="shared" ref="F11:F12" si="6">+D11+E11</f>
        <v>135150000</v>
      </c>
      <c r="G11" s="7">
        <f t="shared" si="2"/>
        <v>400.8106963518664</v>
      </c>
      <c r="H11" s="7">
        <f t="shared" si="3"/>
        <v>337191.60000000003</v>
      </c>
      <c r="I11" s="7"/>
      <c r="J11" s="8">
        <f t="shared" si="4"/>
        <v>0</v>
      </c>
      <c r="K11" s="8"/>
    </row>
    <row r="12" spans="1:11" ht="22.5" customHeight="1" x14ac:dyDescent="0.3">
      <c r="A12" s="15" t="s">
        <v>6</v>
      </c>
      <c r="B12" s="16">
        <v>1004</v>
      </c>
      <c r="C12" s="16">
        <v>181600</v>
      </c>
      <c r="D12" s="16">
        <f t="shared" si="0"/>
        <v>182326400</v>
      </c>
      <c r="E12" s="16"/>
      <c r="F12" s="16">
        <f t="shared" si="6"/>
        <v>182326400</v>
      </c>
      <c r="G12" s="16">
        <f t="shared" si="2"/>
        <v>303.70863331115009</v>
      </c>
      <c r="H12" s="16">
        <f t="shared" si="3"/>
        <v>600333.28</v>
      </c>
      <c r="I12" s="16"/>
      <c r="J12" s="17">
        <f>+I12*G12</f>
        <v>0</v>
      </c>
      <c r="K12" s="17"/>
    </row>
    <row r="13" spans="1:11" ht="22.5" customHeight="1" x14ac:dyDescent="0.3">
      <c r="A13" s="18" t="s">
        <v>13</v>
      </c>
      <c r="B13" s="19">
        <f>SUM(B11:B12)</f>
        <v>2329</v>
      </c>
      <c r="C13" s="19"/>
      <c r="D13" s="19">
        <f>SUM(D11:D12)</f>
        <v>317476400</v>
      </c>
      <c r="E13" s="19">
        <f t="shared" ref="E13:F13" si="7">SUM(E11:E12)</f>
        <v>0</v>
      </c>
      <c r="F13" s="19">
        <f t="shared" si="7"/>
        <v>317476400</v>
      </c>
      <c r="G13" s="19">
        <f t="shared" si="2"/>
        <v>704.51932966301649</v>
      </c>
      <c r="H13" s="19">
        <f t="shared" si="3"/>
        <v>450628.3740317733</v>
      </c>
      <c r="I13" s="19"/>
      <c r="J13" s="20">
        <f>SUM(J11:J12)</f>
        <v>0</v>
      </c>
      <c r="K13" s="20"/>
    </row>
    <row r="14" spans="1:11" ht="22.5" customHeight="1" x14ac:dyDescent="0.3">
      <c r="A14" s="21" t="s">
        <v>14</v>
      </c>
      <c r="B14" s="22">
        <f>SUM(B13,B10)</f>
        <v>4616</v>
      </c>
      <c r="C14" s="22"/>
      <c r="D14" s="22">
        <f>SUM(D13,D10)</f>
        <v>2040112800</v>
      </c>
      <c r="E14" s="22">
        <f>SUM(E13,E10)</f>
        <v>960000000</v>
      </c>
      <c r="F14" s="22">
        <f>SUM(F13,F10)</f>
        <v>3000112800</v>
      </c>
      <c r="G14" s="22">
        <f t="shared" si="2"/>
        <v>1396.3337164982756</v>
      </c>
      <c r="H14" s="27">
        <f>+D14/G14</f>
        <v>1461049.5871403813</v>
      </c>
      <c r="I14" s="27"/>
      <c r="J14" s="23">
        <f>SUM(J10,J13)</f>
        <v>0</v>
      </c>
      <c r="K14" s="23"/>
    </row>
  </sheetData>
  <mergeCells count="1">
    <mergeCell ref="A1:J1"/>
  </mergeCells>
  <phoneticPr fontId="1" type="noConversion"/>
  <pageMargins left="0.37" right="0.36" top="0.74803149606299213" bottom="0.74803149606299213" header="0.31496062992125984" footer="0.31496062992125984"/>
  <pageSetup paperSize="9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8"/>
  <sheetViews>
    <sheetView zoomScaleNormal="100" workbookViewId="0">
      <pane xSplit="1" ySplit="3" topLeftCell="B52" activePane="bottomRight" state="frozen"/>
      <selection pane="topRight" activeCell="B1" sqref="B1"/>
      <selection pane="bottomLeft" activeCell="A4" sqref="A4"/>
      <selection pane="bottomRight" activeCell="A2" sqref="A2"/>
    </sheetView>
  </sheetViews>
  <sheetFormatPr defaultColWidth="9" defaultRowHeight="13.5" x14ac:dyDescent="0.3"/>
  <cols>
    <col min="1" max="2" width="12.125" style="5" customWidth="1"/>
    <col min="3" max="3" width="11.125" style="24" customWidth="1"/>
    <col min="4" max="4" width="12.875" style="24" customWidth="1"/>
    <col min="5" max="7" width="16.125" style="24" customWidth="1"/>
    <col min="8" max="8" width="12.625" style="24" customWidth="1"/>
    <col min="9" max="9" width="12.875" style="5" customWidth="1"/>
    <col min="10" max="10" width="12" style="5" customWidth="1"/>
    <col min="11" max="11" width="16.75" style="5" customWidth="1"/>
    <col min="12" max="12" width="19.5" style="5" customWidth="1"/>
    <col min="13" max="16384" width="9" style="5"/>
  </cols>
  <sheetData>
    <row r="1" spans="1:12" ht="22.5" x14ac:dyDescent="0.3">
      <c r="A1" s="38" t="s">
        <v>31</v>
      </c>
      <c r="B1" s="38"/>
      <c r="C1" s="38"/>
      <c r="D1" s="38"/>
      <c r="E1" s="38"/>
      <c r="F1" s="38"/>
      <c r="G1" s="38"/>
      <c r="H1" s="38"/>
      <c r="I1" s="38"/>
      <c r="J1" s="38"/>
      <c r="K1" s="38"/>
    </row>
    <row r="2" spans="1:12" ht="20.25" customHeight="1" x14ac:dyDescent="0.15">
      <c r="L2" s="25" t="s">
        <v>15</v>
      </c>
    </row>
    <row r="3" spans="1:12" ht="21" customHeight="1" x14ac:dyDescent="0.3">
      <c r="A3" s="1" t="s">
        <v>7</v>
      </c>
      <c r="B3" s="3"/>
      <c r="C3" s="2" t="s">
        <v>17</v>
      </c>
      <c r="D3" s="2" t="s">
        <v>8</v>
      </c>
      <c r="E3" s="2" t="s">
        <v>20</v>
      </c>
      <c r="F3" s="2" t="s">
        <v>19</v>
      </c>
      <c r="G3" s="2" t="s">
        <v>21</v>
      </c>
      <c r="H3" s="2" t="s">
        <v>9</v>
      </c>
      <c r="I3" s="3" t="s">
        <v>10</v>
      </c>
      <c r="J3" s="3" t="s">
        <v>11</v>
      </c>
      <c r="K3" s="4" t="s">
        <v>12</v>
      </c>
      <c r="L3" s="4" t="s">
        <v>16</v>
      </c>
    </row>
    <row r="4" spans="1:12" ht="22.5" customHeight="1" x14ac:dyDescent="0.3">
      <c r="A4" s="6" t="s">
        <v>18</v>
      </c>
      <c r="B4" s="29"/>
      <c r="C4" s="7">
        <v>284</v>
      </c>
      <c r="D4" s="7">
        <v>1490000</v>
      </c>
      <c r="E4" s="7">
        <f>+C4*D4</f>
        <v>423160000</v>
      </c>
      <c r="F4" s="7">
        <v>255000000</v>
      </c>
      <c r="G4" s="7">
        <f>+E4+F4</f>
        <v>678160000</v>
      </c>
      <c r="H4" s="7">
        <f>+C4/3.3058</f>
        <v>85.909613406739666</v>
      </c>
      <c r="I4" s="7">
        <f>+E4/H4</f>
        <v>4925642</v>
      </c>
      <c r="J4" s="7"/>
      <c r="K4" s="8">
        <f>+J4*H4</f>
        <v>0</v>
      </c>
      <c r="L4" s="34" t="s">
        <v>26</v>
      </c>
    </row>
    <row r="5" spans="1:12" ht="22.5" customHeight="1" x14ac:dyDescent="0.3">
      <c r="A5" s="9" t="s">
        <v>22</v>
      </c>
      <c r="B5" s="30"/>
      <c r="C5" s="10">
        <v>309.10000000000002</v>
      </c>
      <c r="D5" s="10">
        <v>1393000</v>
      </c>
      <c r="E5" s="10">
        <f t="shared" ref="E5:E6" si="0">+C5*D5</f>
        <v>430576300.00000006</v>
      </c>
      <c r="F5" s="10">
        <v>196000000</v>
      </c>
      <c r="G5" s="10">
        <f>+E5+F5</f>
        <v>626576300</v>
      </c>
      <c r="H5" s="10">
        <f t="shared" ref="H5:H7" si="1">+C5/3.3058</f>
        <v>93.502329239518431</v>
      </c>
      <c r="I5" s="10">
        <f t="shared" ref="I5:I6" si="2">+E5/H5</f>
        <v>4604979.4000000004</v>
      </c>
      <c r="J5" s="10"/>
      <c r="K5" s="11">
        <f>+J5*H5</f>
        <v>0</v>
      </c>
      <c r="L5" s="35" t="s">
        <v>27</v>
      </c>
    </row>
    <row r="6" spans="1:12" ht="22.5" customHeight="1" x14ac:dyDescent="0.3">
      <c r="A6" s="12" t="s">
        <v>23</v>
      </c>
      <c r="B6" s="31"/>
      <c r="C6" s="13">
        <v>150.30000000000001</v>
      </c>
      <c r="D6" s="13">
        <v>2438000</v>
      </c>
      <c r="E6" s="13">
        <f t="shared" si="0"/>
        <v>366431400</v>
      </c>
      <c r="F6" s="13">
        <v>182000000</v>
      </c>
      <c r="G6" s="33">
        <f>+E6+F6</f>
        <v>548431400</v>
      </c>
      <c r="H6" s="13">
        <f t="shared" si="1"/>
        <v>45.465545405045681</v>
      </c>
      <c r="I6" s="13">
        <f t="shared" si="2"/>
        <v>8059540.3999999994</v>
      </c>
      <c r="J6" s="13"/>
      <c r="K6" s="14">
        <f>+J6*H6</f>
        <v>0</v>
      </c>
      <c r="L6" s="36" t="s">
        <v>28</v>
      </c>
    </row>
    <row r="7" spans="1:12" ht="22.5" customHeight="1" x14ac:dyDescent="0.3">
      <c r="A7" s="21" t="s">
        <v>14</v>
      </c>
      <c r="B7" s="32"/>
      <c r="C7" s="22"/>
      <c r="D7" s="22"/>
      <c r="E7" s="22">
        <f>SUM(E4:E6)</f>
        <v>1220167700</v>
      </c>
      <c r="F7" s="22"/>
      <c r="G7" s="22">
        <f>SUM(G4:G6)</f>
        <v>1853167700</v>
      </c>
      <c r="H7" s="22">
        <f t="shared" si="1"/>
        <v>0</v>
      </c>
      <c r="I7" s="27"/>
      <c r="J7" s="27"/>
      <c r="K7" s="22">
        <f>SUM(K4:K6)</f>
        <v>0</v>
      </c>
      <c r="L7" s="37"/>
    </row>
    <row r="8" spans="1:12" x14ac:dyDescent="0.3">
      <c r="K8" s="24">
        <f>어머니집!J14+형제!K7</f>
        <v>0</v>
      </c>
    </row>
  </sheetData>
  <mergeCells count="1">
    <mergeCell ref="A1:K1"/>
  </mergeCells>
  <phoneticPr fontId="1" type="noConversion"/>
  <pageMargins left="0.37" right="0.36" top="0.74803149606299213" bottom="0.74803149606299213" header="0.31496062992125984" footer="0.31496062992125984"/>
  <pageSetup paperSize="9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E13" sqref="E13"/>
    </sheetView>
  </sheetViews>
  <sheetFormatPr defaultRowHeight="16.5" x14ac:dyDescent="0.3"/>
  <sheetData/>
  <phoneticPr fontId="1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6.5" x14ac:dyDescent="0.3"/>
  <sheetData/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4</vt:i4>
      </vt:variant>
    </vt:vector>
  </HeadingPairs>
  <TitlesOfParts>
    <vt:vector size="4" baseType="lpstr">
      <vt:lpstr>어머니집</vt:lpstr>
      <vt:lpstr>형제</vt:lpstr>
      <vt:lpstr>Sheet2</vt:lpstr>
      <vt:lpstr>Sheet3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경은</dc:creator>
  <cp:lastModifiedBy>moon2</cp:lastModifiedBy>
  <cp:lastPrinted>2019-05-17T04:30:04Z</cp:lastPrinted>
  <dcterms:created xsi:type="dcterms:W3CDTF">2019-04-16T08:15:42Z</dcterms:created>
  <dcterms:modified xsi:type="dcterms:W3CDTF">2019-11-12T07:40:05Z</dcterms:modified>
</cp:coreProperties>
</file>